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defaultThemeVersion="124226"/>
  <xr:revisionPtr revIDLastSave="0" documentId="13_ncr:9_{5519D1EA-1DCD-4C5F-97C7-155F23A10C7E}" xr6:coauthVersionLast="47" xr6:coauthVersionMax="47" xr10:uidLastSave="{00000000-0000-0000-0000-000000000000}"/>
  <bookViews>
    <workbookView xWindow="-120" yWindow="-120" windowWidth="29040" windowHeight="15720" xr2:uid="{C80129B3-F5C8-4753-93C3-9E0D54B2A95F}"/>
  </bookViews>
  <sheets>
    <sheet name="Indice" sheetId="84" r:id="rId1"/>
    <sheet name="Index" sheetId="83" r:id="rId2"/>
    <sheet name="2.1." sheetId="27" r:id="rId3"/>
    <sheet name="2.2." sheetId="28" r:id="rId4"/>
    <sheet name="3.1." sheetId="29" r:id="rId5"/>
    <sheet name="3.2." sheetId="30" r:id="rId6"/>
    <sheet name="3.3." sheetId="31" r:id="rId7"/>
    <sheet name="3.4." sheetId="32" r:id="rId8"/>
    <sheet name="3.5." sheetId="33" r:id="rId9"/>
    <sheet name="3.6." sheetId="34" r:id="rId10"/>
    <sheet name="3.7." sheetId="35" r:id="rId11"/>
    <sheet name="3.8." sheetId="36" r:id="rId12"/>
    <sheet name="3.9." sheetId="37" r:id="rId13"/>
    <sheet name="4.1." sheetId="38" r:id="rId14"/>
    <sheet name="4.2." sheetId="39" r:id="rId15"/>
    <sheet name="4.3." sheetId="40" r:id="rId16"/>
    <sheet name="4.4." sheetId="41" r:id="rId17"/>
    <sheet name="4.5." sheetId="42" r:id="rId18"/>
    <sheet name="4.6." sheetId="43" r:id="rId19"/>
    <sheet name="4.7." sheetId="44" r:id="rId20"/>
    <sheet name="5.1." sheetId="45" r:id="rId21"/>
    <sheet name="5.2." sheetId="46" r:id="rId22"/>
    <sheet name="5.3." sheetId="47" r:id="rId23"/>
    <sheet name="5.4." sheetId="49" r:id="rId24"/>
    <sheet name="5.4.a." sheetId="48" r:id="rId25"/>
    <sheet name="5.5." sheetId="50" r:id="rId26"/>
    <sheet name="5.6." sheetId="51" r:id="rId27"/>
    <sheet name="5.7." sheetId="53" r:id="rId28"/>
    <sheet name="5.7.a." sheetId="52" r:id="rId29"/>
    <sheet name="5.8." sheetId="54" r:id="rId30"/>
    <sheet name="5.9." sheetId="55" r:id="rId31"/>
    <sheet name="6.1." sheetId="57" r:id="rId32"/>
    <sheet name="6.1.a." sheetId="56" r:id="rId33"/>
    <sheet name="6.2." sheetId="61" r:id="rId34"/>
    <sheet name="6.3." sheetId="62" r:id="rId35"/>
    <sheet name="6.4." sheetId="63" r:id="rId36"/>
    <sheet name="6.5." sheetId="64" r:id="rId37"/>
    <sheet name="6.6." sheetId="65" r:id="rId38"/>
    <sheet name="6.7." sheetId="66" r:id="rId39"/>
    <sheet name="6.8." sheetId="67" r:id="rId40"/>
    <sheet name="6.9." sheetId="68" r:id="rId41"/>
    <sheet name="6.10." sheetId="58" r:id="rId42"/>
    <sheet name="6.11." sheetId="59" r:id="rId43"/>
    <sheet name="6.12." sheetId="60" r:id="rId44"/>
    <sheet name="7.1." sheetId="69" r:id="rId45"/>
    <sheet name="7.2." sheetId="71" r:id="rId46"/>
    <sheet name="7.3." sheetId="72" r:id="rId47"/>
    <sheet name="7.4." sheetId="73" r:id="rId48"/>
    <sheet name="7.5." sheetId="74" r:id="rId49"/>
    <sheet name="7.6." sheetId="75" r:id="rId50"/>
    <sheet name="7.7." sheetId="76" r:id="rId51"/>
    <sheet name="7.8." sheetId="77" r:id="rId52"/>
    <sheet name="7.9." sheetId="78" r:id="rId53"/>
    <sheet name="7.10." sheetId="70" r:id="rId54"/>
    <sheet name="8.1." sheetId="79" r:id="rId55"/>
    <sheet name="8.2." sheetId="80" r:id="rId56"/>
    <sheet name="8.3." sheetId="81" r:id="rId57"/>
    <sheet name="9.1." sheetId="82" r:id="rId5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3" i="61" l="1"/>
  <c r="J62" i="61"/>
  <c r="J61" i="61"/>
  <c r="J60" i="61"/>
  <c r="J59" i="61"/>
  <c r="J58" i="61"/>
  <c r="J57" i="61"/>
  <c r="J56" i="61"/>
  <c r="J55" i="61"/>
  <c r="J54" i="61"/>
  <c r="J53" i="61"/>
  <c r="J52" i="61"/>
  <c r="J51" i="61"/>
  <c r="J49" i="61"/>
  <c r="J48" i="61"/>
  <c r="J47" i="61"/>
  <c r="J46" i="61"/>
  <c r="J45" i="61"/>
  <c r="J44" i="61"/>
  <c r="J43" i="61"/>
  <c r="J42" i="61"/>
  <c r="J41" i="61"/>
  <c r="J40" i="61"/>
  <c r="J39" i="61"/>
  <c r="J38" i="61"/>
  <c r="J37" i="61"/>
  <c r="J35" i="61"/>
  <c r="J34" i="61"/>
  <c r="J33" i="61"/>
  <c r="J32" i="61"/>
  <c r="J31" i="61"/>
  <c r="J30" i="61"/>
  <c r="J29" i="61"/>
  <c r="J28" i="61"/>
  <c r="J27" i="61"/>
  <c r="J26" i="61"/>
  <c r="J25" i="61"/>
  <c r="J24" i="61"/>
  <c r="J23" i="61"/>
  <c r="I52" i="37"/>
  <c r="I51" i="37"/>
  <c r="I50" i="37"/>
  <c r="I49" i="37"/>
  <c r="I48" i="37"/>
  <c r="I47" i="37"/>
  <c r="I46" i="37"/>
  <c r="I45" i="37"/>
  <c r="I44" i="37"/>
  <c r="I43" i="37"/>
  <c r="I42" i="37"/>
  <c r="I41" i="37"/>
  <c r="I40" i="37"/>
  <c r="I39" i="37"/>
  <c r="I36" i="37"/>
  <c r="I35" i="37"/>
  <c r="I34" i="37"/>
  <c r="I33" i="37"/>
  <c r="I32" i="37"/>
  <c r="I31" i="37"/>
  <c r="I30" i="37"/>
  <c r="I29" i="37"/>
  <c r="I28" i="37"/>
  <c r="I27" i="37"/>
  <c r="I26" i="37"/>
  <c r="I25" i="37"/>
  <c r="I24" i="37"/>
  <c r="I23" i="37"/>
  <c r="I20" i="37"/>
  <c r="I19" i="37"/>
  <c r="I18" i="37"/>
  <c r="I17" i="37"/>
  <c r="I16" i="37"/>
  <c r="I15" i="37"/>
  <c r="I14" i="37"/>
  <c r="I13" i="37"/>
  <c r="I12" i="37"/>
  <c r="I11" i="37"/>
  <c r="I10" i="37"/>
  <c r="I9" i="37"/>
  <c r="I8" i="37"/>
  <c r="I7" i="37"/>
  <c r="I41" i="36"/>
  <c r="I40" i="36"/>
  <c r="I39" i="36"/>
  <c r="I38" i="36"/>
  <c r="I37" i="36"/>
  <c r="I36" i="36"/>
  <c r="I35" i="36"/>
  <c r="I34" i="36"/>
  <c r="I33" i="36"/>
  <c r="I32" i="36"/>
  <c r="I31" i="36"/>
  <c r="I29" i="36"/>
  <c r="I28" i="36"/>
  <c r="I27" i="36"/>
  <c r="I26" i="36"/>
  <c r="I25" i="36"/>
  <c r="I24" i="36"/>
  <c r="I23" i="36"/>
  <c r="I22" i="36"/>
  <c r="I21" i="36"/>
  <c r="I20" i="36"/>
  <c r="I19" i="36"/>
  <c r="I17" i="36"/>
  <c r="I16" i="36"/>
  <c r="I15" i="36"/>
  <c r="I14" i="36"/>
  <c r="I13" i="36"/>
  <c r="I12" i="36"/>
  <c r="I11" i="36"/>
  <c r="I10" i="36"/>
  <c r="I9" i="36"/>
  <c r="I8" i="36"/>
  <c r="I7" i="36"/>
  <c r="O36" i="29"/>
  <c r="N36" i="29"/>
  <c r="M36" i="29"/>
  <c r="O35" i="29"/>
  <c r="N35" i="29"/>
  <c r="M35" i="29"/>
  <c r="O34" i="29"/>
  <c r="N34" i="29"/>
  <c r="M34" i="29"/>
  <c r="O33" i="29"/>
  <c r="N33" i="29"/>
  <c r="M33" i="29"/>
</calcChain>
</file>

<file path=xl/sharedStrings.xml><?xml version="1.0" encoding="utf-8"?>
<sst xmlns="http://schemas.openxmlformats.org/spreadsheetml/2006/main" count="6161" uniqueCount="1933">
  <si>
    <t>2.1 - Contas nacionais trimestrais (Rv)</t>
  </si>
  <si>
    <t>2.1 - Quarterly national accounts (Rv)</t>
  </si>
  <si>
    <t>Contas Nacionais Trimestrais (Base 2021)</t>
  </si>
  <si>
    <t>Valores Trimestrais</t>
  </si>
  <si>
    <t>Quarterly national accounts (Base 2021)</t>
  </si>
  <si>
    <t>2ºTrim.
25</t>
  </si>
  <si>
    <t>1ºTrim.
25</t>
  </si>
  <si>
    <t>4ºTrim.
24</t>
  </si>
  <si>
    <t>3ºTrim.
24</t>
  </si>
  <si>
    <t>2ºTrim.
24</t>
  </si>
  <si>
    <t>1ºTrim.
24</t>
  </si>
  <si>
    <t>4ºTrim.
23</t>
  </si>
  <si>
    <t>3ºTrim.
23</t>
  </si>
  <si>
    <t>PIB a preços de mercado na ótica da despesa - Dados Encadeados em Volume
(Ano de referência=2021)</t>
  </si>
  <si>
    <t>GDP at market prices from the expenditure side - chain linked volume data (reference year=2021)</t>
  </si>
  <si>
    <t>Despesas de consumo final das famílias residentes</t>
  </si>
  <si>
    <t>Final consumption expenditures of resident households</t>
  </si>
  <si>
    <t>Despesas de consumo final das ISFLSF</t>
  </si>
  <si>
    <t>Final consumption expenditures of NPISH</t>
  </si>
  <si>
    <t>Despesas de consumo final das administrações públicas</t>
  </si>
  <si>
    <t>Final consumption expenditures of general government</t>
  </si>
  <si>
    <t xml:space="preserve">Formação bruta de capital </t>
  </si>
  <si>
    <t>Gross capital formation</t>
  </si>
  <si>
    <t>Exportações de bens (FOB) e serviços</t>
  </si>
  <si>
    <t xml:space="preserve">Exports of goods (FOB) and services </t>
  </si>
  <si>
    <t>Importações de bens (FOB) e serviços</t>
  </si>
  <si>
    <t>Imports of goods (FOB) and services</t>
  </si>
  <si>
    <t>PIB a preços de mercado  (1)</t>
  </si>
  <si>
    <t>GDP at market prices  (1)</t>
  </si>
  <si>
    <t>Taxas de variação</t>
  </si>
  <si>
    <t>Rate of change</t>
  </si>
  <si>
    <t>PIB a preços de mercado na ótica da despesa - Dados em Valor (Preços correntes)</t>
  </si>
  <si>
    <t>GDP at market prices from the expenditure side - current prices</t>
  </si>
  <si>
    <t xml:space="preserve">PIB a preços de mercado </t>
  </si>
  <si>
    <t>Quarterly value</t>
  </si>
  <si>
    <t>2nd Quarter
25</t>
  </si>
  <si>
    <t>1st Quarter
25</t>
  </si>
  <si>
    <t>4th Quarter
24</t>
  </si>
  <si>
    <t>3rd Quarter
24</t>
  </si>
  <si>
    <t>1st Quarter 
24</t>
  </si>
  <si>
    <t>4thQuarter
23</t>
  </si>
  <si>
    <t>3rd Quarter
23</t>
  </si>
  <si>
    <t>2nd Quarter 
23</t>
  </si>
  <si>
    <t>Fonte: INE, I.P., Contas Nacionais.</t>
  </si>
  <si>
    <t>Source: Statistics Portugal, National Accounts.</t>
  </si>
  <si>
    <t>Notas: ISFLSF - Instituições Sem Fim Lucrativo ao Serviço das Famílias.</t>
  </si>
  <si>
    <t>Os dados encontram-se ajustados de efeitos de calendário e de sazonalidade.</t>
  </si>
  <si>
    <t>Note: NPISH - Non-profit institutions serving households.</t>
  </si>
  <si>
    <t>Seasonally and calendar effects adjusted data.</t>
  </si>
  <si>
    <t>(1) - Inclui discrepância da não aditividade dos dados encadeados em volume.</t>
  </si>
  <si>
    <t xml:space="preserve"> Includes discrepancies of non-additivity of chain linking.</t>
  </si>
  <si>
    <t>(2) - VAB a preços de base (não inclui os Impostos Líquidos de Subsídios sobre os Produtos)</t>
  </si>
  <si>
    <t>GVA at basic prices (not including taxes less subsidies on products)</t>
  </si>
  <si>
    <t>2.2 - Contas nacionais trimestrais (Rv)</t>
  </si>
  <si>
    <t>2.2 - Quarterly national accounts (Rv)</t>
  </si>
  <si>
    <r>
      <t>Unid/Unit:10</t>
    </r>
    <r>
      <rPr>
        <vertAlign val="superscript"/>
        <sz val="8"/>
        <color indexed="8"/>
        <rFont val="Arial"/>
        <family val="2"/>
      </rPr>
      <t>6</t>
    </r>
    <r>
      <rPr>
        <sz val="8"/>
        <color indexed="8"/>
        <rFont val="Arial"/>
        <family val="2"/>
      </rPr>
      <t xml:space="preserve"> EUR</t>
    </r>
  </si>
  <si>
    <t xml:space="preserve">PIB a preços de mercado na ótica da produção - VAB por ramo de atividade, A8 - Dados Encadeados em Volume (Ano de referência=2021) </t>
  </si>
  <si>
    <t>GDP at market prices from the production side - GVA by industry, A8 - chain linked volume data (reference year=2021)</t>
  </si>
  <si>
    <t>Agricultura, silvicultura e pesca</t>
  </si>
  <si>
    <t>Agriculture, forestry and fishing</t>
  </si>
  <si>
    <t>Indústria</t>
  </si>
  <si>
    <t>Industry</t>
  </si>
  <si>
    <t>Energia, água e saneamento</t>
  </si>
  <si>
    <t>Energy, water supply and sewerage</t>
  </si>
  <si>
    <t>Construção</t>
  </si>
  <si>
    <t>Construction</t>
  </si>
  <si>
    <t>Comércio e reparação de veículos; alojamento e restauração</t>
  </si>
  <si>
    <t>Wholesale and retail trade, repair of motor vehicles and motorcycles;  accommodation and food service activities</t>
  </si>
  <si>
    <t>Transportes e armazenagem; atividades de informação e comunicação</t>
  </si>
  <si>
    <t>Transportation and storage; information and communication</t>
  </si>
  <si>
    <t>Atividades financeiras, de seguros e imobiliárias</t>
  </si>
  <si>
    <t>Financial, insurance and real estate activities</t>
  </si>
  <si>
    <t>Outras atividades de serviços</t>
  </si>
  <si>
    <t>Other services activities</t>
  </si>
  <si>
    <t xml:space="preserve">VAB a preços de base (1) </t>
  </si>
  <si>
    <t xml:space="preserve">GVA at basic prices (1) </t>
  </si>
  <si>
    <t>Impostos líquidos de subsídios sobre os produtos</t>
  </si>
  <si>
    <t>Taxes less subsidies on products</t>
  </si>
  <si>
    <t>PIB a preços de mercado na ótica da produção - VAB por ramo de atividade, A8 - Dados em Valor (Preços correntes)</t>
  </si>
  <si>
    <t>GDP at market prices from the production side - GVA by industry, A8 - current prices</t>
  </si>
  <si>
    <t>4th Quarter
23</t>
  </si>
  <si>
    <t>Nota: Os dados encontram-se ajustados de efeitos de calendário e de sazonalidade.</t>
  </si>
  <si>
    <t>(1) - VAB a preços de base (não inclui os Impostos Líquidos de Subsídios sobre os Produtos)</t>
  </si>
  <si>
    <t>(1) GVA at basic prices (not including taxes less subsidies on products)</t>
  </si>
  <si>
    <t xml:space="preserve">3.1 - Nados-vivos, Óbitos e Casamentos </t>
  </si>
  <si>
    <t xml:space="preserve">3.1 - Live births, deaths and marriages </t>
  </si>
  <si>
    <t>Valor mensal (N.º)</t>
  </si>
  <si>
    <t>Acumulado 
Jan. a Ago.
(N.º)</t>
  </si>
  <si>
    <t>Variação (%)</t>
  </si>
  <si>
    <t>Ago.
25 (Pe)</t>
  </si>
  <si>
    <t>Jul.
25 (Pe)</t>
  </si>
  <si>
    <t>Jun.
25 (Pe)</t>
  </si>
  <si>
    <t>Maio
25 (Pe)</t>
  </si>
  <si>
    <t>Abr.
25 (Pe)</t>
  </si>
  <si>
    <t>Homóloga</t>
  </si>
  <si>
    <t xml:space="preserve">Homóloga
Acumulada </t>
  </si>
  <si>
    <t>Nados-vivos</t>
  </si>
  <si>
    <t>Live births</t>
  </si>
  <si>
    <t xml:space="preserve">Total (a) </t>
  </si>
  <si>
    <t xml:space="preserve">HM (b) </t>
  </si>
  <si>
    <t xml:space="preserve">MF (b) </t>
  </si>
  <si>
    <t>H</t>
  </si>
  <si>
    <t>M</t>
  </si>
  <si>
    <t>F</t>
  </si>
  <si>
    <t>Portugal</t>
  </si>
  <si>
    <t>Continente</t>
  </si>
  <si>
    <t>Óbitos</t>
  </si>
  <si>
    <t>Deaths</t>
  </si>
  <si>
    <t>Óbitos gerais</t>
  </si>
  <si>
    <t>All deaths</t>
  </si>
  <si>
    <t>Total (c )</t>
  </si>
  <si>
    <t xml:space="preserve">Continente </t>
  </si>
  <si>
    <t>Óbitos de menos de  1 ano</t>
  </si>
  <si>
    <t>Deaths under 1 year</t>
  </si>
  <si>
    <t>Total (d)</t>
  </si>
  <si>
    <t>HM</t>
  </si>
  <si>
    <t>MF</t>
  </si>
  <si>
    <t>Saldo natural</t>
  </si>
  <si>
    <t>Natural balance</t>
  </si>
  <si>
    <t>Casamentos</t>
  </si>
  <si>
    <t>Marriages</t>
  </si>
  <si>
    <t>Monthly value (No.)</t>
  </si>
  <si>
    <t>Acumulated
Jan. to Aug.
(No.)</t>
  </si>
  <si>
    <t>Change (%)</t>
  </si>
  <si>
    <t>Aug.
25 (Pe)</t>
  </si>
  <si>
    <t>May
25 (Pe)</t>
  </si>
  <si>
    <t>Apr.
25 (Pe)</t>
  </si>
  <si>
    <t xml:space="preserve">Year-on-year </t>
  </si>
  <si>
    <t xml:space="preserve">Acumulated Year-on-year </t>
  </si>
  <si>
    <r>
      <t>Fonte: INE, I.P.,</t>
    </r>
    <r>
      <rPr>
        <strike/>
        <sz val="8"/>
        <rFont val="Arial"/>
        <family val="2"/>
      </rPr>
      <t xml:space="preserve"> </t>
    </r>
    <r>
      <rPr>
        <sz val="8"/>
        <rFont val="Arial"/>
        <family val="2"/>
      </rPr>
      <t>Estatísticas Demográficas.</t>
    </r>
  </si>
  <si>
    <t>Source: Statistics Portugal, Demographic Statistics.</t>
  </si>
  <si>
    <t>(a) Inclui todos os nados vivos nascidos em território nacional, independentemente da residência habitual da mãe ser em Portugal ou no estrangeiro.</t>
  </si>
  <si>
    <t>(a) Includes all live births born in national territory, regardless of the mother's usual residence being in Portugal or abroad.</t>
  </si>
  <si>
    <t>(b) O valor de óbitos e nados vivos pode não corresponder à soma das parcelas por sexo, devido à existência de registos com sexo ignorado.</t>
  </si>
  <si>
    <t>(b) The total number of deaths and live births may not correspond to the sum of the partial figures by sex, due to the existence of records with unknown sex.</t>
  </si>
  <si>
    <t>(c) Inclui todos os óbitos ocorridos em território nacional, independentemente da residência habitual ser em Portugal ou no estrangeiro.</t>
  </si>
  <si>
    <t>(c) Includes all deaths that occurred in national territory, regardless of  the usual residence being in Portugal or abroad.</t>
  </si>
  <si>
    <t>(d) Inclui todos os óbitos ocorridos em território nacional, independentemente da residência habitual da mãe ser em Portugal ou no estrangeiro.</t>
  </si>
  <si>
    <t>(d) Includes all deaths that occurred in national territory, regardless of  the mother's usual residence being in Portugal or abroad.</t>
  </si>
  <si>
    <t>Nota: Informação obtida a partir dos dados do registo civil apurados no âmbito do Sistema Integrado do Registo e Identificação Civil (SIRIC) e recolhida até 10 de outubro de 2025.</t>
  </si>
  <si>
    <r>
      <t>Note: Information obtained through the Civil Register collected under the Integrated Civil Registration and Identification System (SIRIC) until October 10</t>
    </r>
    <r>
      <rPr>
        <vertAlign val="superscript"/>
        <sz val="8"/>
        <color rgb="FF000000"/>
        <rFont val="Arial"/>
        <family val="2"/>
      </rPr>
      <t>th</t>
    </r>
    <r>
      <rPr>
        <sz val="8"/>
        <color indexed="8"/>
        <rFont val="Arial"/>
        <family val="2"/>
      </rPr>
      <t xml:space="preserve">, 2025. </t>
    </r>
  </si>
  <si>
    <t>Para mais informação consulte / For more information see:</t>
  </si>
  <si>
    <t>http://www.ine.pt/xurl/ind/0007533</t>
  </si>
  <si>
    <t>http://www.ine.pt/xurl/ind/0012094</t>
  </si>
  <si>
    <t>http://www.ine.pt/xurl/ind/0012095</t>
  </si>
  <si>
    <t>http://www.ine.pt/xurl/ind/0012099</t>
  </si>
  <si>
    <t>3.2 - Óbitos por causa de morte (CID-10 - lista europeia sucinta), segundo o mês do falecimento</t>
  </si>
  <si>
    <t>3.2 Deaths by cause of death (ICD-10 - European short list), by month of death</t>
  </si>
  <si>
    <t>Causa de morte</t>
  </si>
  <si>
    <t>Variação Homóloga Anual (%)</t>
  </si>
  <si>
    <t>Death cause</t>
  </si>
  <si>
    <t>TOTAL
22</t>
  </si>
  <si>
    <t>Fev.
22</t>
  </si>
  <si>
    <t>Mar.
22</t>
  </si>
  <si>
    <t>Abr.
22</t>
  </si>
  <si>
    <t>Mai.
22</t>
  </si>
  <si>
    <t>Jun.
22</t>
  </si>
  <si>
    <t>Jul.
22</t>
  </si>
  <si>
    <t>Ago.
22</t>
  </si>
  <si>
    <t>Set.
22</t>
  </si>
  <si>
    <t>Out.
22</t>
  </si>
  <si>
    <t>Nov.
22</t>
  </si>
  <si>
    <t>Dez.
22</t>
  </si>
  <si>
    <t>00 Todas as causas de morte</t>
  </si>
  <si>
    <t>Total of causes of death</t>
  </si>
  <si>
    <t>01  Doenças infecciosas e parasitárias</t>
  </si>
  <si>
    <t>Some infectious and parasitic diseases </t>
  </si>
  <si>
    <t>02    Tuberculose</t>
  </si>
  <si>
    <t>Tuberculosis </t>
  </si>
  <si>
    <t>03    Infecção meningocócica</t>
  </si>
  <si>
    <t>0</t>
  </si>
  <si>
    <t>Meningococcal infection </t>
  </si>
  <si>
    <t>04    HIV/SIDA (doença por infecção pelo vírus humano de imunodeficiência)</t>
  </si>
  <si>
    <t>AIDS (HIV-diseases)</t>
  </si>
  <si>
    <t>05    Hepatite viral</t>
  </si>
  <si>
    <t>Viral hepatitis </t>
  </si>
  <si>
    <t>06  Tumores</t>
  </si>
  <si>
    <t>Neoplasms </t>
  </si>
  <si>
    <t>07    Tumores malignos</t>
  </si>
  <si>
    <t>Malignant neoplasms </t>
  </si>
  <si>
    <t>08      Tumor maligno do lábio, cavidade bucal e faringe</t>
  </si>
  <si>
    <t>Malignant neoplasm of lip, oral cavity and pharynx </t>
  </si>
  <si>
    <t>09      Tumor maligno do esófago</t>
  </si>
  <si>
    <t>Malignant neoplasm of oesophagus </t>
  </si>
  <si>
    <t>10      Tumor maligno do estômago</t>
  </si>
  <si>
    <t>Malignant neoplasm of stomach </t>
  </si>
  <si>
    <t>11      Tumor maligno do cólon</t>
  </si>
  <si>
    <t>Malignant neoplasm of colon </t>
  </si>
  <si>
    <t>12      Tumor maligno do recto e ânus</t>
  </si>
  <si>
    <t>Malignant neoplasm of rectosigmoid junction, rectum, anus and anal sphincter</t>
  </si>
  <si>
    <t>13      Tumor maligno do figado e das vias biliares intra-hepática</t>
  </si>
  <si>
    <t>Malignant neoplasm of liver and the intrahepatic bile ducts </t>
  </si>
  <si>
    <t>14      Tumor maligno do pâncreas</t>
  </si>
  <si>
    <t>Malignant neoplasm of pancreas </t>
  </si>
  <si>
    <t>15      Tumor maligno da laringe e traqueia / brônquios / pulmão</t>
  </si>
  <si>
    <t>Malignant neoplasm of larynx, trachea, bronchus and lung </t>
  </si>
  <si>
    <t>16      Tumor maligno da pele</t>
  </si>
  <si>
    <t>Malignant melanoma of skin </t>
  </si>
  <si>
    <t>17      Tumor maligno da mama</t>
  </si>
  <si>
    <t>Malignant neoplasm of breast </t>
  </si>
  <si>
    <t>18      Tumor maligno do colo do útero</t>
  </si>
  <si>
    <t>Malignant neoplasm of cervix uteri </t>
  </si>
  <si>
    <t>19      Tumor maligno de outras partes do útero</t>
  </si>
  <si>
    <t>Malignant neoplasm of body of uterus, and of uterus, part unspecified</t>
  </si>
  <si>
    <t>20      Tumor maligno do ovário</t>
  </si>
  <si>
    <t>Malignant neoplasm of ovary </t>
  </si>
  <si>
    <t>21      Tumor maligno da próstata</t>
  </si>
  <si>
    <t>Malignant neoplasm of prostate </t>
  </si>
  <si>
    <t>22      Tumor maligno do rim</t>
  </si>
  <si>
    <t>Malignant neoplasm of kidney, except pelvis</t>
  </si>
  <si>
    <t>23      Tumor maligno da bexiga</t>
  </si>
  <si>
    <t>Malignant neoplasm of bladder </t>
  </si>
  <si>
    <t>24      Tumor maligno do tecido linfático / hematopoético</t>
  </si>
  <si>
    <t>Malignant neoplasm of lymphatic and haematopoietic tissue, and connected tissues </t>
  </si>
  <si>
    <t>25  Doenças do sangue (órgãos hematopoéticos) e algumas alterações imunitárias</t>
  </si>
  <si>
    <t>Diseases of blood and blood-forming organs, and some immunological disorders </t>
  </si>
  <si>
    <t>26  Doenças endócrinas, nutricionais e metabólicas</t>
  </si>
  <si>
    <t>Endocrine, nutritional and metabolic diseases </t>
  </si>
  <si>
    <t>27    Diabetes mellitus</t>
  </si>
  <si>
    <t>Diabetes mellitus </t>
  </si>
  <si>
    <t>28  Perturbações mentais e do comportamento</t>
  </si>
  <si>
    <t>Mental and behavioural disorders </t>
  </si>
  <si>
    <t>29    Abuso de álcool (incluindo psicose alcoólica)</t>
  </si>
  <si>
    <t>Mental and behavioural disorders due to use of alcohol</t>
  </si>
  <si>
    <t>30    Dependência de drogas, toxicomania</t>
  </si>
  <si>
    <t>Drug dependence (toxicomania) </t>
  </si>
  <si>
    <t>31  Doenças do sistema nervoso e dos orgãos dos sentidos</t>
  </si>
  <si>
    <t>Diseases of the nervous system and the sense organs </t>
  </si>
  <si>
    <t>32    Meningite (excepto 03)</t>
  </si>
  <si>
    <t>Meningitis (other than 03 - Meningococcal infection) </t>
  </si>
  <si>
    <t>33  Doenças do aparelho circulatório</t>
  </si>
  <si>
    <t>Diseases of the circulatory system </t>
  </si>
  <si>
    <t>34    Doença isquémica do coração</t>
  </si>
  <si>
    <t>Ischaemic heart diseases </t>
  </si>
  <si>
    <t>35    Outras doenças cardíacas</t>
  </si>
  <si>
    <t>Other cardiovascular diseases (except non-rheumatic valvular distresses and valvular diseases) </t>
  </si>
  <si>
    <t>36    Doenças cérebro-vasculares</t>
  </si>
  <si>
    <t>Cerebrovascular diseases </t>
  </si>
  <si>
    <t>37  Doenças do aparelho respiratório</t>
  </si>
  <si>
    <t>Diseases of the respiratory system </t>
  </si>
  <si>
    <t>38    Gripe</t>
  </si>
  <si>
    <t>Influenza </t>
  </si>
  <si>
    <t>39    Pneumonia</t>
  </si>
  <si>
    <t>Pneumonia </t>
  </si>
  <si>
    <t>40    Doenças crónicas das vias respiratórias inferiores</t>
  </si>
  <si>
    <t>Chronic diseases of the lower respiratory tract</t>
  </si>
  <si>
    <t>41    Com asma</t>
  </si>
  <si>
    <t>Asthma and status asthmaticus</t>
  </si>
  <si>
    <t>42  Doenças do aparelho digestivo</t>
  </si>
  <si>
    <t>Diseases of the digestive system </t>
  </si>
  <si>
    <t>43    Úlcera do estômago, duodeno e intestino</t>
  </si>
  <si>
    <t>Gastric, duodenal, peptic, site unspecified, and gastrojejunal </t>
  </si>
  <si>
    <t>44    Doença crónica do fígado</t>
  </si>
  <si>
    <t>Chronic diseases of liver</t>
  </si>
  <si>
    <t>45  Doenças da pele e do tecido celular subcutâneo</t>
  </si>
  <si>
    <t>Diseases of the skin and subcutaneous tissue </t>
  </si>
  <si>
    <t>46  Doenças do sistema ósteo-muscular/tecido conjuntivo</t>
  </si>
  <si>
    <t>Diseases of the musculoskeletal system/connective tissue</t>
  </si>
  <si>
    <t>47    Artrite reumatóide e osteoartrose</t>
  </si>
  <si>
    <t>Rheumatoid arthritis and arthrosis </t>
  </si>
  <si>
    <t>48  Doenças do aparelho geniturinário</t>
  </si>
  <si>
    <t>Diseases of the genitourinary system </t>
  </si>
  <si>
    <t>49    Doenças do rim e ureter</t>
  </si>
  <si>
    <t>Diseases of kidney and ureter </t>
  </si>
  <si>
    <t>50  Complicações da gravidez, parto e puerpério</t>
  </si>
  <si>
    <t>Complications of pregnancy, childbirth and puerperium </t>
  </si>
  <si>
    <t>51  Algumas afecções originadas no período perinatal</t>
  </si>
  <si>
    <t>Certain conditions originating in the perinatal period </t>
  </si>
  <si>
    <t>52  Malformações congénitas e anomalias cromossómicas</t>
  </si>
  <si>
    <t>Congenital malformations, deformities and chromosomal anomalies</t>
  </si>
  <si>
    <t>53    Malformações congénitas do sistema nervoso</t>
  </si>
  <si>
    <t>Congenital malformations of the nervous system </t>
  </si>
  <si>
    <t>54    Malformações congénitas do aparelho circulatório</t>
  </si>
  <si>
    <t>Congenital malformations of the circulatory system </t>
  </si>
  <si>
    <t>55  Sintomas, sinais, exames anormais, causas mal definidas</t>
  </si>
  <si>
    <t>Symptoms, signs and abnormal findings of laboratory and clinic exams not classified in other part</t>
  </si>
  <si>
    <t>56    Síndrome da morte súbita na infância (do lactente)</t>
  </si>
  <si>
    <t>Sudden infant death syndrome</t>
  </si>
  <si>
    <t>57    Causas desconhecidas e não especificadas</t>
  </si>
  <si>
    <t>Other sudden deaths, unknown cause, deaths without medical assistance, other ill-defined and unspecified causes </t>
  </si>
  <si>
    <t>58  Causas externas de lesão e envenenamento</t>
  </si>
  <si>
    <t>External causes of injury and poisoning </t>
  </si>
  <si>
    <t>59    Acidentes</t>
  </si>
  <si>
    <t>Accidents </t>
  </si>
  <si>
    <t>60    Acidentes de transporte</t>
  </si>
  <si>
    <t>Transport accidents </t>
  </si>
  <si>
    <t>61    Quedas acidentais</t>
  </si>
  <si>
    <t>Accidental falls </t>
  </si>
  <si>
    <t>62    Envenenamento acidental</t>
  </si>
  <si>
    <t>Accidental poisoning by drugs, medicaments and biologicals</t>
  </si>
  <si>
    <t>63  Suicídio e outras lesões auto-infligidas intencionalmente</t>
  </si>
  <si>
    <t>Suicides and selfinflicted injuries</t>
  </si>
  <si>
    <t>64  Homicídio, agressão</t>
  </si>
  <si>
    <t>Homicides and injuries purposely inflicted by other persons</t>
  </si>
  <si>
    <t>65  Lesões em que se ignora se foram acidental ou intencionalmente infligidas</t>
  </si>
  <si>
    <t>Event of undetermined intent </t>
  </si>
  <si>
    <t>Monthly Value (No.)</t>
  </si>
  <si>
    <t>Year-on-year Rate of change (%)</t>
  </si>
  <si>
    <t>Jan.
22</t>
  </si>
  <si>
    <t>Feb.
22</t>
  </si>
  <si>
    <t>Apr.
22</t>
  </si>
  <si>
    <t>May 
22</t>
  </si>
  <si>
    <t>Aug. 
22</t>
  </si>
  <si>
    <t>Sept.
22</t>
  </si>
  <si>
    <t>Oct.
22</t>
  </si>
  <si>
    <t>Dec.
22</t>
  </si>
  <si>
    <t>Fonte: INE, I.P., Óbitos por Causas de Morte.</t>
  </si>
  <si>
    <t>Source: Statistics Portugal, Mortality by Causes of Death.</t>
  </si>
  <si>
    <t>3.3 -Prestações da Segurança Social - Número de processamentos e valor dos benefícios, por tipo de prestações</t>
  </si>
  <si>
    <t>3.3 - Social Security Benefits - Number and value of benefits, by type of benefit</t>
  </si>
  <si>
    <t>Valor Mensal</t>
  </si>
  <si>
    <t>Variação</t>
  </si>
  <si>
    <t>Março 25</t>
  </si>
  <si>
    <t xml:space="preserve">Acumulado jan a mar. </t>
  </si>
  <si>
    <t>Média dos últimos 12 meses</t>
  </si>
  <si>
    <t>N.º</t>
  </si>
  <si>
    <r>
      <t>10</t>
    </r>
    <r>
      <rPr>
        <vertAlign val="superscript"/>
        <sz val="8"/>
        <color theme="1"/>
        <rFont val="Arial"/>
        <family val="2"/>
      </rPr>
      <t>3</t>
    </r>
    <r>
      <rPr>
        <sz val="8"/>
        <color theme="1"/>
        <rFont val="Arial"/>
        <family val="2"/>
      </rPr>
      <t xml:space="preserve"> EUR</t>
    </r>
  </si>
  <si>
    <t>Número (%)</t>
  </si>
  <si>
    <t>Valor (%)</t>
  </si>
  <si>
    <t>FAMÍLIA</t>
  </si>
  <si>
    <t>FAMILY</t>
  </si>
  <si>
    <t>Abono de família para crianças e jovens (a)</t>
  </si>
  <si>
    <t>Family or child allowance (a)</t>
  </si>
  <si>
    <t>Bonificação do abono de família para</t>
  </si>
  <si>
    <t>crianças e jovens com deficiência (a)</t>
  </si>
  <si>
    <t>Disability allowance (a)</t>
  </si>
  <si>
    <t>Subsídio por educação especial (a)</t>
  </si>
  <si>
    <t>Special education benefit (a)</t>
  </si>
  <si>
    <t xml:space="preserve">Subsídio parental da mãe </t>
  </si>
  <si>
    <t xml:space="preserve">Parental benefit - Mother </t>
  </si>
  <si>
    <t xml:space="preserve">Subsídio parental do pai </t>
  </si>
  <si>
    <t>Parental benefit - Father</t>
  </si>
  <si>
    <t xml:space="preserve">Abono de família pré-natal (a) </t>
  </si>
  <si>
    <t xml:space="preserve">Prenatal family benefit (a) </t>
  </si>
  <si>
    <t>DOENÇA</t>
  </si>
  <si>
    <t>SICKNESS</t>
  </si>
  <si>
    <t>Subsídio por doença</t>
  </si>
  <si>
    <t>Sickness benefit</t>
  </si>
  <si>
    <t>Subsídio por tuberculose</t>
  </si>
  <si>
    <t>Tuberculosis benefit</t>
  </si>
  <si>
    <t>DESEMPREGO</t>
  </si>
  <si>
    <t>UNEMPLOYMENT</t>
  </si>
  <si>
    <t>Subsídio de desemprego</t>
  </si>
  <si>
    <t>Unemployment benefit</t>
  </si>
  <si>
    <t>Nº de dias subsidiados</t>
  </si>
  <si>
    <t>//</t>
  </si>
  <si>
    <t>No. of days subsidised</t>
  </si>
  <si>
    <t>Subsídio social de desemprego</t>
  </si>
  <si>
    <t>Unemployment social benefit</t>
  </si>
  <si>
    <t>VELHICE</t>
  </si>
  <si>
    <t>OLD AGE</t>
  </si>
  <si>
    <t>Pensão de velhice (b)</t>
  </si>
  <si>
    <t>Old-age pension</t>
  </si>
  <si>
    <t>Pensão social de velhice (b)</t>
  </si>
  <si>
    <t>Old-age social pension</t>
  </si>
  <si>
    <t>SOBREVIVÊNCIA</t>
  </si>
  <si>
    <t>SURVIVAL</t>
  </si>
  <si>
    <t>Subsídio de funeral (a)</t>
  </si>
  <si>
    <t>Funeral grant (a)</t>
  </si>
  <si>
    <t xml:space="preserve">Subsídio por morte </t>
  </si>
  <si>
    <t>x</t>
  </si>
  <si>
    <t>Death grant</t>
  </si>
  <si>
    <t>Pensão de sobrevivência (b)</t>
  </si>
  <si>
    <t>Survivor's pension</t>
  </si>
  <si>
    <t>INVALIDEZ</t>
  </si>
  <si>
    <t>DISABILITY</t>
  </si>
  <si>
    <t>Pensão de invalidez (b)</t>
  </si>
  <si>
    <t>Disability pension</t>
  </si>
  <si>
    <t>Prestação social para a inclusão (a)</t>
  </si>
  <si>
    <t>Social benefit for inclusion (a)</t>
  </si>
  <si>
    <t>EXCLUSÃO SOCIAL</t>
  </si>
  <si>
    <t>SOCIAL EXCLUSION</t>
  </si>
  <si>
    <t xml:space="preserve">   Rendimento social de inserção (a)</t>
  </si>
  <si>
    <t>Social integration income (a)</t>
  </si>
  <si>
    <t>Monthly Value</t>
  </si>
  <si>
    <t>March 25</t>
  </si>
  <si>
    <t xml:space="preserve">Cumulated Jan to Mar. </t>
  </si>
  <si>
    <t>Year-on-year</t>
  </si>
  <si>
    <t>Last 12 months average</t>
  </si>
  <si>
    <t>No.</t>
  </si>
  <si>
    <t>Number (%)</t>
  </si>
  <si>
    <t>Value (%)</t>
  </si>
  <si>
    <t>Fonte: Ministério do Trabalho, Solidariedade e Segurança Social - Instituto de Informática, I.P.</t>
  </si>
  <si>
    <t xml:space="preserve">Source: Ministry of Labour , Solidarity and Social Security - Institute for Informatics, I.P. </t>
  </si>
  <si>
    <t>(a) Estes dados foram sujeitos a atualizações.</t>
  </si>
  <si>
    <t>(a) Data has been updated.</t>
  </si>
  <si>
    <t>(b) A partir de janeiro de 2025, é iniciada uma nova série de dados de pensionistas e pensões, que de acordo com a nova metodologia estabelecida pelo Instituto de Informática, I.P., corresponde ao número de pensionistas, com pagamento de pensões ao longo do ano, no âmbito dos regimes da Segurança Social (Regime Geral, Regime Não Contributivo e Equiparado, e Regime Especial de Segurança Social das Atividades Agrícolas). Os valores acumulados e as variações foram atualizados em conformidade.</t>
  </si>
  <si>
    <t>(b) As from January 2025, a new series of data on pensioners and pensions begins, which, according to the new methodology established by the Institute for Informatics, I.P., corresponds to the number of pensioners receiving pensions throughout the year under the Social Security schemes (General Scheme, Non-Contributory and Equivalent Scheme, and Special Social Security Scheme for Agricultural Activities). The accumulated values and variations have been updated accordingly.</t>
  </si>
  <si>
    <t>3.4 - População total, ativa, empregada e desempregada</t>
  </si>
  <si>
    <t>3.4 - Total, active, employed and unemployed population</t>
  </si>
  <si>
    <t xml:space="preserve">Valor  Trimestral (10³)               </t>
  </si>
  <si>
    <t>Variação Homóloga (%)</t>
  </si>
  <si>
    <t>2.º Trim.
25</t>
  </si>
  <si>
    <t>1.º Trim.
25</t>
  </si>
  <si>
    <t>4.º Trim.
24</t>
  </si>
  <si>
    <t>3.º Trim.
24</t>
  </si>
  <si>
    <t>2.º Trim.
24</t>
  </si>
  <si>
    <t>1.º Trim.
24</t>
  </si>
  <si>
    <t>4.º Trim.
23</t>
  </si>
  <si>
    <t>População Total</t>
  </si>
  <si>
    <t>Total Population</t>
  </si>
  <si>
    <t xml:space="preserve">Total (HM)     </t>
  </si>
  <si>
    <t xml:space="preserve">Total (MF)     </t>
  </si>
  <si>
    <t xml:space="preserve">Homens    </t>
  </si>
  <si>
    <t>Male</t>
  </si>
  <si>
    <t>População Ativa</t>
  </si>
  <si>
    <t>Active population</t>
  </si>
  <si>
    <t>População Empregada</t>
  </si>
  <si>
    <t>Employed population</t>
  </si>
  <si>
    <t>População Desempregada</t>
  </si>
  <si>
    <t>Unemployed population</t>
  </si>
  <si>
    <t>Taxa de Atividade (%)</t>
  </si>
  <si>
    <t>Activity rate (%)</t>
  </si>
  <si>
    <t>Taxa de Desemprego (%)</t>
  </si>
  <si>
    <t>Unemployment rate (%)</t>
  </si>
  <si>
    <t xml:space="preserve">Quarterly Value (10³)          </t>
  </si>
  <si>
    <t>Year-on-year Rate of Change (%)</t>
  </si>
  <si>
    <t>2nd  
Quarter 
25</t>
  </si>
  <si>
    <t>1st  
Quarter 
25</t>
  </si>
  <si>
    <t>4th
Quarter 
24</t>
  </si>
  <si>
    <t>3rd
Quarter 
24</t>
  </si>
  <si>
    <t>2nd
Quarter 
24</t>
  </si>
  <si>
    <t>1st  
Quarter 
24</t>
  </si>
  <si>
    <t>4th
Quarter 
23</t>
  </si>
  <si>
    <t>Fonte: INE, Inquérito ao Emprego</t>
  </si>
  <si>
    <t>Source: Statistics Portugal, Labour Force Survey.</t>
  </si>
  <si>
    <t xml:space="preserve">Nota: Valores obtidos a partir de ponderadores calibrados com base nas Estimativas Mensais de População Residente, calculadas especificamente para o Inquérito ao Emprego em função dos resultados definitivos dos Censos 2021. </t>
  </si>
  <si>
    <t xml:space="preserve">Note: Values derived from calibration weights based on Monthly Resident Population Estimates, calculated specifically for the Labour Force Survey according to the 2021 Census final results. </t>
  </si>
  <si>
    <t>http://www.ine.pt/xurl/ind/0010693</t>
  </si>
  <si>
    <t>http://www.ine.pt/xurl/ind/0010654</t>
  </si>
  <si>
    <t>http://www.ine.pt/xurl/ind/0010660</t>
  </si>
  <si>
    <t>http://www.ine.pt/xurl/ind/0010656</t>
  </si>
  <si>
    <t>http://www.ine.pt/xurl/ind/0010703</t>
  </si>
  <si>
    <t>http://www.ine.pt/xurl/ind/0010704</t>
  </si>
  <si>
    <t>3.5 - População empregada por situação na profissão e setor de atividade</t>
  </si>
  <si>
    <t>3.5 - Employed population by professional status and economic sector</t>
  </si>
  <si>
    <t>SITUAÇÃO NA PROFISSÃO</t>
  </si>
  <si>
    <t>PROFESSIONAL STATUS</t>
  </si>
  <si>
    <t xml:space="preserve">Trabalhador por conta de outrem     </t>
  </si>
  <si>
    <t>Employees</t>
  </si>
  <si>
    <t xml:space="preserve">Total (HM)    </t>
  </si>
  <si>
    <t xml:space="preserve">Homens     </t>
  </si>
  <si>
    <t xml:space="preserve">Trabalhador por conta própria como isolado     </t>
  </si>
  <si>
    <t>Self-employed workers</t>
  </si>
  <si>
    <t xml:space="preserve">Trabalhador por conta própria como empregador     </t>
  </si>
  <si>
    <t>Self-employed worker as employer</t>
  </si>
  <si>
    <t xml:space="preserve">Trabalhador familiar não remunerado </t>
  </si>
  <si>
    <t>Unpaid family worker</t>
  </si>
  <si>
    <t>SETOR DE ATIVIDADE (a)</t>
  </si>
  <si>
    <t>ECONOMIC SECTOR (a)</t>
  </si>
  <si>
    <t>Agricultura, produção animal, caça, floresta e pesca</t>
  </si>
  <si>
    <t xml:space="preserve">Indust., Construção, Energia e Água     </t>
  </si>
  <si>
    <t>Manufacturing, electricity, gas and water supply and construction</t>
  </si>
  <si>
    <t xml:space="preserve">Serviços       </t>
  </si>
  <si>
    <t xml:space="preserve">Services     </t>
  </si>
  <si>
    <t>2nd
Quarter 
25</t>
  </si>
  <si>
    <t>(a) As estimativas por setor de atividade têm por referência a CAE-Rev. 3.</t>
  </si>
  <si>
    <t>(a) Estimates by activity sector are based on NACE-Rev. 2.</t>
  </si>
  <si>
    <t>http://www.ine.pt/xurl/ind/0010666</t>
  </si>
  <si>
    <t>http://www.ine.pt/xurl/ind/0010669</t>
  </si>
  <si>
    <t>3.6 - População desempregada por condição no desemprego e duração do desemprego</t>
  </si>
  <si>
    <t>3.6 - Unemployed population by unemployment status and unemployment duration</t>
  </si>
  <si>
    <t xml:space="preserve">Valor Trimestral (10³)               </t>
  </si>
  <si>
    <t>CONDIÇÃO NO DESEMPREGO</t>
  </si>
  <si>
    <t>UNEMPLOYMENT STATUS</t>
  </si>
  <si>
    <t xml:space="preserve">À procura de primeiro emprego             </t>
  </si>
  <si>
    <t xml:space="preserve">Looking for a firts job             </t>
  </si>
  <si>
    <t xml:space="preserve">Total (HM)             </t>
  </si>
  <si>
    <t xml:space="preserve">Total (MF)             </t>
  </si>
  <si>
    <t xml:space="preserve">À procura de novo emprego        </t>
  </si>
  <si>
    <t xml:space="preserve">Looking for a new job             </t>
  </si>
  <si>
    <t xml:space="preserve">DURAÇÃO DO DESEMPREGO </t>
  </si>
  <si>
    <t>UNEMPLOYMENT DURATION</t>
  </si>
  <si>
    <t xml:space="preserve">Menos de 12 meses   </t>
  </si>
  <si>
    <t xml:space="preserve">Less than 12 months  </t>
  </si>
  <si>
    <t xml:space="preserve">De 12 a 23 meses   </t>
  </si>
  <si>
    <t>From 12 to 23 months</t>
  </si>
  <si>
    <t xml:space="preserve">24 e mais meses                   </t>
  </si>
  <si>
    <t xml:space="preserve">24 and more months                  </t>
  </si>
  <si>
    <t>http://www.ine.pt/xurl/ind/0010657</t>
  </si>
  <si>
    <t>http://www.ine.pt/xurl/ind/0010658</t>
  </si>
  <si>
    <t>3.7 - Índice de preços no consumidor</t>
  </si>
  <si>
    <t>3.7 - Consumer price index</t>
  </si>
  <si>
    <t>Valor Mensal (N.º)</t>
  </si>
  <si>
    <t>Variação Mensal (%)</t>
  </si>
  <si>
    <t>(BASE 100:2012)</t>
  </si>
  <si>
    <r>
      <t>Set.</t>
    </r>
    <r>
      <rPr>
        <vertAlign val="superscript"/>
        <sz val="8"/>
        <color theme="1"/>
        <rFont val="Arial"/>
        <family val="2"/>
      </rPr>
      <t xml:space="preserve">(1)
</t>
    </r>
    <r>
      <rPr>
        <sz val="8"/>
        <color theme="1"/>
        <rFont val="Arial"/>
        <family val="2"/>
      </rPr>
      <t>25</t>
    </r>
  </si>
  <si>
    <t>Set.
25</t>
  </si>
  <si>
    <t>Ago.
25</t>
  </si>
  <si>
    <t>Jul.
25</t>
  </si>
  <si>
    <t>Jun.
25</t>
  </si>
  <si>
    <t>Média últimos 12 meses</t>
  </si>
  <si>
    <t xml:space="preserve">Índice de preços no consumidor - Portugal      </t>
  </si>
  <si>
    <t>Consumer price index - Portugal</t>
  </si>
  <si>
    <t>TOTAL</t>
  </si>
  <si>
    <t>Total exceto Habitação</t>
  </si>
  <si>
    <t>Total excluding housing</t>
  </si>
  <si>
    <t xml:space="preserve"> 1-Produtos alimentares e bebidas não alcoólicas</t>
  </si>
  <si>
    <t xml:space="preserve"> 1- Food and non-alcoholic beverages</t>
  </si>
  <si>
    <t xml:space="preserve"> 2-Bebidas alcoólicas e tabaco</t>
  </si>
  <si>
    <t xml:space="preserve"> 2- Alcoholic beverages, tobacco and narcotics</t>
  </si>
  <si>
    <t xml:space="preserve"> 3-Vestuário e calçado</t>
  </si>
  <si>
    <t xml:space="preserve"> 3- Clothing and footwear</t>
  </si>
  <si>
    <t xml:space="preserve"> 4-Habitação, água, eletric., gás e out. combust.</t>
  </si>
  <si>
    <t xml:space="preserve"> 4- Housing, water, electricity, gas and other fuels</t>
  </si>
  <si>
    <t xml:space="preserve"> 5-Acessórios, equip. dom., manut. cor. da habit.</t>
  </si>
  <si>
    <t xml:space="preserve"> 5- Furnishings, household equipment and routine maintenance of the house</t>
  </si>
  <si>
    <t xml:space="preserve"> 6-Saúde</t>
  </si>
  <si>
    <t xml:space="preserve"> 6- Health</t>
  </si>
  <si>
    <t xml:space="preserve"> 7-Transportes</t>
  </si>
  <si>
    <t xml:space="preserve"> 7- Transport</t>
  </si>
  <si>
    <t xml:space="preserve"> 8-Comunicações</t>
  </si>
  <si>
    <t xml:space="preserve"> 8- Communications</t>
  </si>
  <si>
    <t xml:space="preserve"> 9-Lazer, recreação e cultura</t>
  </si>
  <si>
    <t xml:space="preserve"> 9- Recreation and culture</t>
  </si>
  <si>
    <t>10-Educação</t>
  </si>
  <si>
    <t>10- Education</t>
  </si>
  <si>
    <t>11-Restaurantes e hotéis</t>
  </si>
  <si>
    <t>11- Restaurants and Hotels</t>
  </si>
  <si>
    <t>12-Bens e serviços diversos</t>
  </si>
  <si>
    <t>12- Miscellaneous goods and services</t>
  </si>
  <si>
    <t>Índice de preços no consumidor - Continente</t>
  </si>
  <si>
    <t>Consumer price index - Continente</t>
  </si>
  <si>
    <t>Month-on-month Rate of Change (%)</t>
  </si>
  <si>
    <t>Rate of change (%)</t>
  </si>
  <si>
    <r>
      <t>Sep.</t>
    </r>
    <r>
      <rPr>
        <vertAlign val="superscript"/>
        <sz val="8"/>
        <color theme="1"/>
        <rFont val="Arial"/>
        <family val="2"/>
      </rPr>
      <t xml:space="preserve">(1)
</t>
    </r>
    <r>
      <rPr>
        <sz val="8"/>
        <color theme="1"/>
        <rFont val="Arial"/>
        <family val="2"/>
      </rPr>
      <t>25</t>
    </r>
  </si>
  <si>
    <t>Sep.
25</t>
  </si>
  <si>
    <t>Aug.
25</t>
  </si>
  <si>
    <t xml:space="preserve"> Last 12 months Average</t>
  </si>
  <si>
    <t>Fonte: INE, I.P., Índice de Preços no Consumidor (Base 2012).</t>
  </si>
  <si>
    <t>Source: Statistics Portugal, Consumer Prices Index (Base 2012).</t>
  </si>
  <si>
    <t xml:space="preserve">             </t>
  </si>
  <si>
    <t>(1) Nova série do IPC (2012 = 100). Informação adicional poderá ser consultada no destaque do Índice de Preços no Consumidor de Janeiro de 2013.</t>
  </si>
  <si>
    <t>(1) New CPI series (2012 = 100). Additional information can be found in the January 2013 Consumer Price Index press release.</t>
  </si>
  <si>
    <t>3.8 - Exibição de cinema - Sessões, espectadores e receitas por regiões</t>
  </si>
  <si>
    <t>3.8 - Cinema exhibition - Sessions, spectators and revenues by region</t>
  </si>
  <si>
    <t>Unid.</t>
  </si>
  <si>
    <t>Valor Trimestral</t>
  </si>
  <si>
    <t xml:space="preserve">Variação (%)   </t>
  </si>
  <si>
    <t>2.ºTrim. 
25 (Po)</t>
  </si>
  <si>
    <t>1.ºTrim. 
25 (Po)</t>
  </si>
  <si>
    <t xml:space="preserve">4.ºTrim. 
24 </t>
  </si>
  <si>
    <t xml:space="preserve">3.ºTrim. 
24 </t>
  </si>
  <si>
    <t xml:space="preserve">2.ºTrim. 
24 </t>
  </si>
  <si>
    <t xml:space="preserve">1.ºTrim. 
24 </t>
  </si>
  <si>
    <r>
      <t xml:space="preserve">SESSÕES </t>
    </r>
    <r>
      <rPr>
        <b/>
        <strike/>
        <sz val="8"/>
        <color rgb="FFFF0000"/>
        <rFont val="Arial"/>
        <family val="2"/>
      </rPr>
      <t xml:space="preserve"> </t>
    </r>
  </si>
  <si>
    <t>SESSIONS</t>
  </si>
  <si>
    <t>Mainland</t>
  </si>
  <si>
    <t>Norte</t>
  </si>
  <si>
    <t>Centro</t>
  </si>
  <si>
    <t>Oeste e Vale do Tejo</t>
  </si>
  <si>
    <t>Grande Lisboa</t>
  </si>
  <si>
    <t>Península de Setubal</t>
  </si>
  <si>
    <t>Alentejo</t>
  </si>
  <si>
    <t>Algarve</t>
  </si>
  <si>
    <t xml:space="preserve">Região Autónoma dos Açores </t>
  </si>
  <si>
    <t>Região Autónoma da Madeira</t>
  </si>
  <si>
    <t>ESPECTADORES</t>
  </si>
  <si>
    <t>SPECTATORS</t>
  </si>
  <si>
    <t>RECEITAS</t>
  </si>
  <si>
    <t>REVENUES</t>
  </si>
  <si>
    <t>10³EUR</t>
  </si>
  <si>
    <t>Unit</t>
  </si>
  <si>
    <t>Quarterly Value</t>
  </si>
  <si>
    <t xml:space="preserve">Rate of change (%)   </t>
  </si>
  <si>
    <t>2nd Quarter
25 (Po)</t>
  </si>
  <si>
    <t>1nd Quarter
25 (Po)</t>
  </si>
  <si>
    <t xml:space="preserve">4nd Quarter
24 </t>
  </si>
  <si>
    <t xml:space="preserve">3nd Quarter
24 </t>
  </si>
  <si>
    <t xml:space="preserve">2nd Quarter
24 </t>
  </si>
  <si>
    <t xml:space="preserve">1nd Quarter
24 </t>
  </si>
  <si>
    <t>Year-on-year  
Accumulated</t>
  </si>
  <si>
    <t>Fonte: ICA - Instituto do Cinema e do Audiovisual, I.P.</t>
  </si>
  <si>
    <t>Source: ICA - Cinema and Audiovisual Institute.</t>
  </si>
  <si>
    <t>Nota. Nos valores em milhares de euros, por razões de arredondamento, o total pode não ser igual à soma dos parciais.</t>
  </si>
  <si>
    <t>Note: The values in thousands of euros, for rounding reasons, the total may not be equal to the sum of the partial  values.</t>
  </si>
  <si>
    <t>3.9 - Exibição de cinema - Sessões, espectadores e receitas segundo o país de origem</t>
  </si>
  <si>
    <t>3.9 - Cinema exhibition - Sessions, spectators and revenues by country of origin</t>
  </si>
  <si>
    <t>Europa</t>
  </si>
  <si>
    <t>Europe</t>
  </si>
  <si>
    <t>União Europeia (UE-27)</t>
  </si>
  <si>
    <t>European Union (EU-27)</t>
  </si>
  <si>
    <t>Espanha</t>
  </si>
  <si>
    <t>Spain</t>
  </si>
  <si>
    <t>França</t>
  </si>
  <si>
    <t>France</t>
  </si>
  <si>
    <t>Itália</t>
  </si>
  <si>
    <t>Italy</t>
  </si>
  <si>
    <t>Outros Países da UE</t>
  </si>
  <si>
    <t>Other EU Countries</t>
  </si>
  <si>
    <t>Reino Unido da Grâ-Bretanha e da Irlanda do Norte</t>
  </si>
  <si>
    <t>United Kingdom of Great Britain and from Northern Ireland</t>
  </si>
  <si>
    <t>EUA</t>
  </si>
  <si>
    <t>USA</t>
  </si>
  <si>
    <t>Outros Países</t>
  </si>
  <si>
    <t>Other countries</t>
  </si>
  <si>
    <t>Total das Co-Produções</t>
  </si>
  <si>
    <t>Total Co-Productions</t>
  </si>
  <si>
    <t>Países Europeus</t>
  </si>
  <si>
    <t>European countries</t>
  </si>
  <si>
    <t>Países Europeus/EUA</t>
  </si>
  <si>
    <t>European countries/USA</t>
  </si>
  <si>
    <r>
      <t>10</t>
    </r>
    <r>
      <rPr>
        <b/>
        <vertAlign val="superscript"/>
        <sz val="8"/>
        <color indexed="8"/>
        <rFont val="Arial"/>
        <family val="2"/>
      </rPr>
      <t>3</t>
    </r>
    <r>
      <rPr>
        <b/>
        <sz val="8"/>
        <color indexed="8"/>
        <rFont val="Arial"/>
        <family val="2"/>
      </rPr>
      <t xml:space="preserve"> EUR</t>
    </r>
  </si>
  <si>
    <r>
      <t>10</t>
    </r>
    <r>
      <rPr>
        <vertAlign val="superscript"/>
        <sz val="8"/>
        <color indexed="8"/>
        <rFont val="Arial"/>
        <family val="2"/>
      </rPr>
      <t>3</t>
    </r>
    <r>
      <rPr>
        <sz val="8"/>
        <color indexed="8"/>
        <rFont val="Arial"/>
        <family val="2"/>
      </rPr>
      <t xml:space="preserve"> EUR</t>
    </r>
  </si>
  <si>
    <t>Note: The values in thousands of euros, for rounding reasons, the total may not be equal to the sum of the partial values.</t>
  </si>
  <si>
    <t>4.1 - Estado das culturas e previsão das colheitas</t>
  </si>
  <si>
    <t>4.1 - Crop early estimates</t>
  </si>
  <si>
    <t>Previsões agrícolas - Em 31 Agosto de 2025</t>
  </si>
  <si>
    <t>Produtividade</t>
  </si>
  <si>
    <t>2025 f</t>
  </si>
  <si>
    <t>Índices</t>
  </si>
  <si>
    <t>kg/ha</t>
  </si>
  <si>
    <t>(Média 2020/24 = 100)</t>
  </si>
  <si>
    <t>(2024 = 100)</t>
  </si>
  <si>
    <t>CONTINENTE</t>
  </si>
  <si>
    <t xml:space="preserve"> </t>
  </si>
  <si>
    <t>MAINLAND</t>
  </si>
  <si>
    <t xml:space="preserve"> Cereais</t>
  </si>
  <si>
    <t xml:space="preserve"> Cereals</t>
  </si>
  <si>
    <t>Milho de regadio</t>
  </si>
  <si>
    <t>Irrigated maize</t>
  </si>
  <si>
    <t>Milho de sequeiro</t>
  </si>
  <si>
    <t>Non irrigate maize</t>
  </si>
  <si>
    <t>Arroz</t>
  </si>
  <si>
    <t>Rice</t>
  </si>
  <si>
    <t>Culturas Industriais</t>
  </si>
  <si>
    <t xml:space="preserve"> Industrial crops</t>
  </si>
  <si>
    <t>Girassol</t>
  </si>
  <si>
    <t>Sunflower</t>
  </si>
  <si>
    <t>Tomate para indústria</t>
  </si>
  <si>
    <t>Processed tomato</t>
  </si>
  <si>
    <t xml:space="preserve"> Frutos</t>
  </si>
  <si>
    <t xml:space="preserve"> Fruits</t>
  </si>
  <si>
    <t>Maçã</t>
  </si>
  <si>
    <t>Apple</t>
  </si>
  <si>
    <t>Pera</t>
  </si>
  <si>
    <t>Pear</t>
  </si>
  <si>
    <t>Kiwi</t>
  </si>
  <si>
    <t>Amêndoa</t>
  </si>
  <si>
    <t>Almond</t>
  </si>
  <si>
    <t xml:space="preserve"> Vinha</t>
  </si>
  <si>
    <t>Vineyard</t>
  </si>
  <si>
    <t>Uva de mesa</t>
  </si>
  <si>
    <t>Table grape</t>
  </si>
  <si>
    <t>Uva para vinho (hl/ha)</t>
  </si>
  <si>
    <t>Wine grape</t>
  </si>
  <si>
    <t>Agricultural early estimate - on 31 Aug 2025</t>
  </si>
  <si>
    <t>Yield</t>
  </si>
  <si>
    <t>index</t>
  </si>
  <si>
    <t>(Average 2020/24 = 100)</t>
  </si>
  <si>
    <t>Produção</t>
  </si>
  <si>
    <t>1 000 t</t>
  </si>
  <si>
    <t>(2024 =100)</t>
  </si>
  <si>
    <t xml:space="preserve"> Batata</t>
  </si>
  <si>
    <t>Potato</t>
  </si>
  <si>
    <t xml:space="preserve"> Batata de sequeiro</t>
  </si>
  <si>
    <t>Non irrigated potatoes</t>
  </si>
  <si>
    <t xml:space="preserve"> Batata de regadio</t>
  </si>
  <si>
    <t>Irrigated potatoes</t>
  </si>
  <si>
    <t>Pêssego</t>
  </si>
  <si>
    <t>Peach</t>
  </si>
  <si>
    <t>Production</t>
  </si>
  <si>
    <t>Fonte: INE, I. P., Estado das culturas e previsão das colheitas</t>
  </si>
  <si>
    <t>Source: Statistics Portugal, Crop Statistics.</t>
  </si>
  <si>
    <t>f - valor previsto</t>
  </si>
  <si>
    <t>f - early estimated value</t>
  </si>
  <si>
    <t>4.2 - Produção animal - Gado abatido e aprovado para consumo público</t>
  </si>
  <si>
    <t xml:space="preserve">4.2 - Animal production - Livestock slaughterings approved for consumption </t>
  </si>
  <si>
    <t>Unid</t>
  </si>
  <si>
    <t>Acumulado
Jan. a Jul.
25</t>
  </si>
  <si>
    <t>Mai.
25</t>
  </si>
  <si>
    <t>Abr.
25</t>
  </si>
  <si>
    <t>Mar.
25</t>
  </si>
  <si>
    <t>PORTUGAL</t>
  </si>
  <si>
    <t xml:space="preserve">Total - peso limpo </t>
  </si>
  <si>
    <t>(t)</t>
  </si>
  <si>
    <t>Total - stripped weight</t>
  </si>
  <si>
    <t>Bovinos</t>
  </si>
  <si>
    <t>Cattle</t>
  </si>
  <si>
    <t xml:space="preserve">Número de cabeças   </t>
  </si>
  <si>
    <t>(N.º)</t>
  </si>
  <si>
    <t>Heads</t>
  </si>
  <si>
    <t xml:space="preserve">Peso limpo </t>
  </si>
  <si>
    <t>Net stripped weight</t>
  </si>
  <si>
    <t>Ovinos</t>
  </si>
  <si>
    <t>Sheep</t>
  </si>
  <si>
    <t>Caprinos</t>
  </si>
  <si>
    <t>Goats</t>
  </si>
  <si>
    <t>Suínos</t>
  </si>
  <si>
    <t>Pigs</t>
  </si>
  <si>
    <t>Equídeos</t>
  </si>
  <si>
    <t>Equidae</t>
  </si>
  <si>
    <t xml:space="preserve">Total - peso limpo   </t>
  </si>
  <si>
    <t>Cumulated
Jan. to Jul. 
25</t>
  </si>
  <si>
    <t>May.
25</t>
  </si>
  <si>
    <t>Apr.
25</t>
  </si>
  <si>
    <t>Year-on-year
Cumulated</t>
  </si>
  <si>
    <t>Fonte: INE, I.P., Inquérito ao gado abatido e aprovado para consumo</t>
  </si>
  <si>
    <t>Source: Statistics Portugal, Livestock slaughterings approved for consumption</t>
  </si>
  <si>
    <t>4.3 - Produção animal - Avicultura industrial</t>
  </si>
  <si>
    <t>4.3 - Animal production - Poultry industry</t>
  </si>
  <si>
    <t>Frangos</t>
  </si>
  <si>
    <t>Broilers</t>
  </si>
  <si>
    <t xml:space="preserve">Número </t>
  </si>
  <si>
    <t>10³</t>
  </si>
  <si>
    <t>Number</t>
  </si>
  <si>
    <t>t</t>
  </si>
  <si>
    <t>Ovos de galinha para consumo</t>
  </si>
  <si>
    <t>Chicken eggs for consumption</t>
  </si>
  <si>
    <t>Número</t>
  </si>
  <si>
    <t xml:space="preserve">Peso </t>
  </si>
  <si>
    <t>Weight</t>
  </si>
  <si>
    <t>Fonte: INE, Estatísticas da produção animal</t>
  </si>
  <si>
    <t>Source: Statistics Portugal, Animal production statistics</t>
  </si>
  <si>
    <t>4.4 - Produção animal - Leite de vaca e produtos lácteos obtidos</t>
  </si>
  <si>
    <t>4.4 - Animal production - Cow's milk and dairy products</t>
  </si>
  <si>
    <t xml:space="preserve">Recolha   </t>
  </si>
  <si>
    <t>Collected</t>
  </si>
  <si>
    <t xml:space="preserve">Leite de vaca    </t>
  </si>
  <si>
    <t>Cow’s milk</t>
  </si>
  <si>
    <t xml:space="preserve">Produtos lácteos obtidos    </t>
  </si>
  <si>
    <t>Dairy products</t>
  </si>
  <si>
    <t xml:space="preserve">Leite para consumo   </t>
  </si>
  <si>
    <t>Drinking milk</t>
  </si>
  <si>
    <t xml:space="preserve">Leite em pó gordo e meio gordo    </t>
  </si>
  <si>
    <t>Whole and semi-skimmed milk powder</t>
  </si>
  <si>
    <t xml:space="preserve">Leite em pó magro   </t>
  </si>
  <si>
    <t>Skimmed milk powder</t>
  </si>
  <si>
    <t xml:space="preserve">Manteiga   </t>
  </si>
  <si>
    <t>Butter</t>
  </si>
  <si>
    <t xml:space="preserve">Queijo   </t>
  </si>
  <si>
    <t>Cheese</t>
  </si>
  <si>
    <t xml:space="preserve">Leites acidificados    </t>
  </si>
  <si>
    <t>Acidified milk</t>
  </si>
  <si>
    <t>Fonte: INE, Inquérito mensal ao leite de vaca e produtos lácteos</t>
  </si>
  <si>
    <t>Source: Statistics Portugal, Cow´s milk collection and dairy products monthly survey</t>
  </si>
  <si>
    <r>
      <t>4.5 -</t>
    </r>
    <r>
      <rPr>
        <b/>
        <strike/>
        <sz val="8"/>
        <color rgb="FF0078AD"/>
        <rFont val="Arial"/>
        <family val="2"/>
      </rPr>
      <t xml:space="preserve"> </t>
    </r>
    <r>
      <rPr>
        <b/>
        <sz val="8"/>
        <color rgb="FF0078AD"/>
        <rFont val="Arial"/>
        <family val="2"/>
      </rPr>
      <t>Capturas nominais</t>
    </r>
  </si>
  <si>
    <t>4.5 - Nominal Catch</t>
  </si>
  <si>
    <t xml:space="preserve">PORTUGAL   </t>
  </si>
  <si>
    <t xml:space="preserve">Total  </t>
  </si>
  <si>
    <t xml:space="preserve">Peso   </t>
  </si>
  <si>
    <t xml:space="preserve">Valor   </t>
  </si>
  <si>
    <t>(10³ Euros)</t>
  </si>
  <si>
    <t>Value</t>
  </si>
  <si>
    <t xml:space="preserve">Peixes diádromos         </t>
  </si>
  <si>
    <t>Diadromous and freshwater fish</t>
  </si>
  <si>
    <t xml:space="preserve">Peixes marinhos           </t>
  </si>
  <si>
    <t>Sea fish</t>
  </si>
  <si>
    <t xml:space="preserve">Crustáceos    </t>
  </si>
  <si>
    <t>Crustaceans</t>
  </si>
  <si>
    <t xml:space="preserve">Moluscos    </t>
  </si>
  <si>
    <t>Molluscs</t>
  </si>
  <si>
    <t xml:space="preserve">CONTINENTE     </t>
  </si>
  <si>
    <t xml:space="preserve">Total     </t>
  </si>
  <si>
    <t xml:space="preserve">Peixes diádromos          </t>
  </si>
  <si>
    <t xml:space="preserve">Peixes marinhos          </t>
  </si>
  <si>
    <t xml:space="preserve">dos quais     </t>
  </si>
  <si>
    <t xml:space="preserve">   Of whitch  </t>
  </si>
  <si>
    <t xml:space="preserve">Carapau e chicharro         </t>
  </si>
  <si>
    <t xml:space="preserve">Horse mackerel and Blue jack mackerel   </t>
  </si>
  <si>
    <t xml:space="preserve">Peso     </t>
  </si>
  <si>
    <t xml:space="preserve">Valor      </t>
  </si>
  <si>
    <t xml:space="preserve">Biqueirão     </t>
  </si>
  <si>
    <t xml:space="preserve">European anchovy   </t>
  </si>
  <si>
    <t xml:space="preserve">Sardinha          </t>
  </si>
  <si>
    <t xml:space="preserve">Sardine </t>
  </si>
  <si>
    <t xml:space="preserve">Crustáceos      </t>
  </si>
  <si>
    <t xml:space="preserve">Moluscos         </t>
  </si>
  <si>
    <t xml:space="preserve">AÇORES      </t>
  </si>
  <si>
    <t xml:space="preserve">Total      </t>
  </si>
  <si>
    <t xml:space="preserve">MADEIRA     </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</si>
  <si>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</si>
  <si>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</si>
  <si>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4.5 - Capturas nominais</t>
  </si>
  <si>
    <t>4.6 - Preços mensais no produtor de alguns produtos vegetais</t>
  </si>
  <si>
    <t>4.6 - Monthly producer prices of vegetables products</t>
  </si>
  <si>
    <t xml:space="preserve"> Valor Mensal</t>
  </si>
  <si>
    <t>Preço Médio Ponderado
Anual 
24</t>
  </si>
  <si>
    <t xml:space="preserve">CONTINENTE      </t>
  </si>
  <si>
    <t xml:space="preserve">Cereais (Euros/100 kg) </t>
  </si>
  <si>
    <t>Cereals (Euro/100 kg)</t>
  </si>
  <si>
    <t xml:space="preserve"> Trigo mole</t>
  </si>
  <si>
    <t>Soft wheat</t>
  </si>
  <si>
    <t xml:space="preserve"> Trigo duro</t>
  </si>
  <si>
    <t>Durum wheat</t>
  </si>
  <si>
    <t xml:space="preserve"> Triticale</t>
  </si>
  <si>
    <t>Triticale</t>
  </si>
  <si>
    <t xml:space="preserve"> Centeio</t>
  </si>
  <si>
    <t>Rye</t>
  </si>
  <si>
    <t xml:space="preserve"> Aveia</t>
  </si>
  <si>
    <t>Oats</t>
  </si>
  <si>
    <t xml:space="preserve"> Cevada dística</t>
  </si>
  <si>
    <t>Feed barley</t>
  </si>
  <si>
    <t xml:space="preserve"> Cevada forrageira</t>
  </si>
  <si>
    <t>Malting barley</t>
  </si>
  <si>
    <t xml:space="preserve"> Arroz</t>
  </si>
  <si>
    <t xml:space="preserve"> Milho</t>
  </si>
  <si>
    <t>Maize</t>
  </si>
  <si>
    <r>
      <rPr>
        <sz val="8"/>
        <rFont val="Arial"/>
        <family val="2"/>
      </rPr>
      <t xml:space="preserve"> Batatas (Euros/100 kg)  </t>
    </r>
    <r>
      <rPr>
        <strike/>
        <sz val="8"/>
        <rFont val="Arial"/>
        <family val="2"/>
      </rPr>
      <t xml:space="preserve">   </t>
    </r>
  </si>
  <si>
    <t xml:space="preserve">Potatoes (Euro/100 kg)   </t>
  </si>
  <si>
    <t xml:space="preserve">  Batata consumo     </t>
  </si>
  <si>
    <t>Potatoes for consumption</t>
  </si>
  <si>
    <t xml:space="preserve">  Batata nova</t>
  </si>
  <si>
    <t>Early potatoes</t>
  </si>
  <si>
    <t xml:space="preserve">  Batata de conservação</t>
  </si>
  <si>
    <t>Main crop potatoes</t>
  </si>
  <si>
    <t>Frutos frescos (Euros/100 kg)</t>
  </si>
  <si>
    <t>Fresh fruit (Euro/100 kg)</t>
  </si>
  <si>
    <t xml:space="preserve"> Maçã: conj. Variedades    </t>
  </si>
  <si>
    <t xml:space="preserve">Dessert apples, all varieties  </t>
  </si>
  <si>
    <t xml:space="preserve"> Pêra: conj. Variedades      </t>
  </si>
  <si>
    <t xml:space="preserve">Dessert pears, all varieties  </t>
  </si>
  <si>
    <t xml:space="preserve"> Morango: todos tipos de produção    </t>
  </si>
  <si>
    <t>Strawberries, all types of production</t>
  </si>
  <si>
    <t xml:space="preserve"> Laranja: conj. Variedades     </t>
  </si>
  <si>
    <t>Oranges, all varieties</t>
  </si>
  <si>
    <t xml:space="preserve"> Limão: conj. Variedades   </t>
  </si>
  <si>
    <t>Lemons,all varieties</t>
  </si>
  <si>
    <t xml:space="preserve"> Kiwi</t>
  </si>
  <si>
    <t xml:space="preserve">    Azeitonas de mesa</t>
  </si>
  <si>
    <t xml:space="preserve">   Table olives</t>
  </si>
  <si>
    <t xml:space="preserve">    Outras azeitonas</t>
  </si>
  <si>
    <t xml:space="preserve">   Other olives</t>
  </si>
  <si>
    <t>Frutos de casca rija (Euros/100 kg)</t>
  </si>
  <si>
    <t xml:space="preserve">Nuts (Euro/100 kg)   </t>
  </si>
  <si>
    <t xml:space="preserve"> Amêndoa em casca    </t>
  </si>
  <si>
    <t xml:space="preserve"> Castanha    </t>
  </si>
  <si>
    <t>Chestnut</t>
  </si>
  <si>
    <t xml:space="preserve"> Alfarroba inteira    </t>
  </si>
  <si>
    <t xml:space="preserve">Carob (whole)  </t>
  </si>
  <si>
    <t>Produtos hortícolas frescos (Euros/100 kg)</t>
  </si>
  <si>
    <t xml:space="preserve">Fresh vegetables (Euro/100 kg)  </t>
  </si>
  <si>
    <t xml:space="preserve"> Couve-flôr  </t>
  </si>
  <si>
    <t>Cauliflower</t>
  </si>
  <si>
    <t xml:space="preserve"> Couve repolho</t>
  </si>
  <si>
    <t>White cabbage, all qualities</t>
  </si>
  <si>
    <t xml:space="preserve"> Couve lombardo</t>
  </si>
  <si>
    <t>Savoy cabbage, all qualities</t>
  </si>
  <si>
    <t xml:space="preserve"> Alface   </t>
  </si>
  <si>
    <t>Lettuce</t>
  </si>
  <si>
    <t xml:space="preserve"> Tomate     </t>
  </si>
  <si>
    <t>Fresh tomato</t>
  </si>
  <si>
    <t xml:space="preserve"> Cenoura    </t>
  </si>
  <si>
    <t>Carrot</t>
  </si>
  <si>
    <t xml:space="preserve"> Cebolas    </t>
  </si>
  <si>
    <t>Onion</t>
  </si>
  <si>
    <t xml:space="preserve"> Feijão verde      </t>
  </si>
  <si>
    <t>Green beans</t>
  </si>
  <si>
    <t xml:space="preserve"> Espinafres   </t>
  </si>
  <si>
    <t>Spinach</t>
  </si>
  <si>
    <t>Vinhos (Euros/hl)</t>
  </si>
  <si>
    <t>Wine (Euro/hl)</t>
  </si>
  <si>
    <t xml:space="preserve">  Vinho DOP branco (engarrafado)</t>
  </si>
  <si>
    <t>White wine by protected designation of origin (bottled)</t>
  </si>
  <si>
    <t xml:space="preserve">  Vinho DOP tinto (engarrafado)</t>
  </si>
  <si>
    <t>Red wine by protected designation of origin (bottled)</t>
  </si>
  <si>
    <t xml:space="preserve">  Vinho IGP branco (engarrafado)</t>
  </si>
  <si>
    <t>White wine by protected geographical indication (bottled)</t>
  </si>
  <si>
    <t xml:space="preserve">  Vinho IGP tinto (engarrafado)</t>
  </si>
  <si>
    <t>Red wine by protected geographical indication (bottled)</t>
  </si>
  <si>
    <t xml:space="preserve">  Vinho branco (granel)</t>
  </si>
  <si>
    <t>White wine (in bulk)</t>
  </si>
  <si>
    <t xml:space="preserve">  Vinho tinto (granel)</t>
  </si>
  <si>
    <t>Red wine (in bulk)</t>
  </si>
  <si>
    <t>Azeite a granel (Euros/hl)</t>
  </si>
  <si>
    <t>Olive oil (in bulk)  (Euro/hl)</t>
  </si>
  <si>
    <t xml:space="preserve"> Virgem Extra (&lt;0,8%)    </t>
  </si>
  <si>
    <t xml:space="preserve">Extra virgin (&lt;0,8%)      </t>
  </si>
  <si>
    <t xml:space="preserve"> Virgem (de 0,8% a 2,0%)    </t>
  </si>
  <si>
    <t xml:space="preserve">Virgin (&gt;0,8% and &gt;2,0%)    </t>
  </si>
  <si>
    <t xml:space="preserve">Flores de corte (Euros/100 unidades) </t>
  </si>
  <si>
    <t>Flowers (Euro/100 items)</t>
  </si>
  <si>
    <t xml:space="preserve"> Rosas    </t>
  </si>
  <si>
    <t xml:space="preserve"> Roses</t>
  </si>
  <si>
    <t xml:space="preserve"> Cravos</t>
  </si>
  <si>
    <t>Carnations</t>
  </si>
  <si>
    <t xml:space="preserve"> Gladíolos     </t>
  </si>
  <si>
    <t xml:space="preserve">Gladioli    </t>
  </si>
  <si>
    <t xml:space="preserve"> Feto ornamental     </t>
  </si>
  <si>
    <t xml:space="preserve">Fern  </t>
  </si>
  <si>
    <t>Annual Weighted Average Price
24</t>
  </si>
  <si>
    <t>Year-on-year Rate of change(%)</t>
  </si>
  <si>
    <t>May
25</t>
  </si>
  <si>
    <t>Nota: Continente, Preços da Base 2020</t>
  </si>
  <si>
    <t>Note: Mainland, 2020 base prices</t>
  </si>
  <si>
    <r>
      <t>Fonte: INE, I.P.,</t>
    </r>
    <r>
      <rPr>
        <strike/>
        <sz val="8"/>
        <rFont val="Arial"/>
        <family val="2"/>
      </rPr>
      <t xml:space="preserve"> </t>
    </r>
    <r>
      <rPr>
        <sz val="8"/>
        <rFont val="Arial"/>
        <family val="2"/>
      </rPr>
      <t>Preços dos Produtos Agrícolas no Produtor.</t>
    </r>
  </si>
  <si>
    <t>Source: Statistics Portugal, Producer Price of Agricultural Products.</t>
  </si>
  <si>
    <t>4.7 - Preços mensais no produtor de alguns animais e produtos animais</t>
  </si>
  <si>
    <t>4.7 - Monthly producer prices of some livestock and animal products</t>
  </si>
  <si>
    <t>Preço Médio Ponderado
Anual
24</t>
  </si>
  <si>
    <t>Variação
Homóloga
(%)</t>
  </si>
  <si>
    <t xml:space="preserve">CONTINENTE   </t>
  </si>
  <si>
    <t xml:space="preserve">  Vitelos de 3 a 6 meses  (Euros/cabeça)  </t>
  </si>
  <si>
    <t xml:space="preserve">   Calves - 3 to 6 months (Euro/ head)</t>
  </si>
  <si>
    <t xml:space="preserve">  Novilhos de 8 a 12 meses (Euros/100 kg preço vivo)       </t>
  </si>
  <si>
    <t xml:space="preserve">   Steers - 8 to 12 months (Euro/100 kg live weight)</t>
  </si>
  <si>
    <t xml:space="preserve">Carcaça de bovinos (Euros/100 kg peso carcaça)    </t>
  </si>
  <si>
    <t>Steers (Euro/100 kg carcase weight)</t>
  </si>
  <si>
    <t xml:space="preserve">  Novilhos de 12 a 18 meses</t>
  </si>
  <si>
    <t xml:space="preserve">   Steers (males) - 12 to 18 months </t>
  </si>
  <si>
    <t xml:space="preserve">  Novilhas de 12 a 18 meses </t>
  </si>
  <si>
    <t xml:space="preserve">   Heifers - 12 to 18 months</t>
  </si>
  <si>
    <t xml:space="preserve">  Vacas</t>
  </si>
  <si>
    <t xml:space="preserve">   Cows </t>
  </si>
  <si>
    <t xml:space="preserve">  Suínos até 25 kg (Euros/100 kg preço vivo)    </t>
  </si>
  <si>
    <t xml:space="preserve">    Pigs until 25 kg (Euro/100kg live weight)</t>
  </si>
  <si>
    <t xml:space="preserve">  Porco Categoria E (Euros/100 kg peso carcaça)       </t>
  </si>
  <si>
    <t xml:space="preserve">    Pig (class E) (Euro/100 kg carcase weight)</t>
  </si>
  <si>
    <t xml:space="preserve">Ovinos e caprinos (Euros/100 kg preço vivo)  </t>
  </si>
  <si>
    <t>Sheep and goats (Euro/100 kg live weight)</t>
  </si>
  <si>
    <r>
      <t xml:space="preserve">  Borregos até 28 kg peso vivo </t>
    </r>
    <r>
      <rPr>
        <strike/>
        <sz val="8"/>
        <rFont val="Arial"/>
        <family val="2"/>
      </rPr>
      <t xml:space="preserve"> </t>
    </r>
  </si>
  <si>
    <t xml:space="preserve">    Lambs &lt;28kg live weight </t>
  </si>
  <si>
    <t xml:space="preserve">  Borregos com mais de 28 kg peso vivo</t>
  </si>
  <si>
    <t xml:space="preserve">    Lambs &gt;28kg live weight</t>
  </si>
  <si>
    <t xml:space="preserve">  Cabritos </t>
  </si>
  <si>
    <r>
      <t xml:space="preserve">    Kids</t>
    </r>
    <r>
      <rPr>
        <strike/>
        <sz val="8"/>
        <rFont val="Arial"/>
        <family val="2"/>
      </rPr>
      <t xml:space="preserve"> </t>
    </r>
  </si>
  <si>
    <t>Aves de capoeira (Euros/100 kg preço vivo)</t>
  </si>
  <si>
    <t>Poultry (Euro/100 kg live weight)</t>
  </si>
  <si>
    <t xml:space="preserve">  Frangos</t>
  </si>
  <si>
    <t xml:space="preserve">   Broilers </t>
  </si>
  <si>
    <t xml:space="preserve">  Galinhas</t>
  </si>
  <si>
    <t xml:space="preserve">   Chicken </t>
  </si>
  <si>
    <t xml:space="preserve">  Perus </t>
  </si>
  <si>
    <t xml:space="preserve">   Turquey</t>
  </si>
  <si>
    <t>Ovos (Euros/100 unidades)</t>
  </si>
  <si>
    <t xml:space="preserve">Fresh Eggs (Euro/100 items) </t>
  </si>
  <si>
    <t>Fonte: INE, I.P., Preços dos Produtos Agrícolas no Produtor.</t>
  </si>
  <si>
    <t>Rv: designação revista/revised designation</t>
  </si>
  <si>
    <t>5.1 - Índice de produção industrial</t>
  </si>
  <si>
    <t>5.1 -  Index of industrial production</t>
  </si>
  <si>
    <t>BASE 2021=100</t>
  </si>
  <si>
    <t>Meses</t>
  </si>
  <si>
    <t>GRANDES AGRUPAMENTOS INDUSTRIAIS</t>
  </si>
  <si>
    <t>SECÇÕES</t>
  </si>
  <si>
    <t>Bens de Consumo</t>
  </si>
  <si>
    <t>Bens Intermédios**</t>
  </si>
  <si>
    <t>Bens de Investimento</t>
  </si>
  <si>
    <t>Energia</t>
  </si>
  <si>
    <t>Indústrias Extrativas</t>
  </si>
  <si>
    <t>Indústrias Transformadoras</t>
  </si>
  <si>
    <t>Eletricidade, Gás, Vapor, Água Quente e Fria e Ar Frio</t>
  </si>
  <si>
    <t>Captação, Tratamento e Distribuição de Água, Saneamento, Gestão de Resíduos e Despoluição</t>
  </si>
  <si>
    <t>Sem agrupamento Energia</t>
  </si>
  <si>
    <t>Total</t>
  </si>
  <si>
    <t>Duradouro</t>
  </si>
  <si>
    <t>Não Duradouro</t>
  </si>
  <si>
    <t>Índices mensais / Monthly index</t>
  </si>
  <si>
    <t>Months</t>
  </si>
  <si>
    <t>Ago-24</t>
  </si>
  <si>
    <t>Aug-24</t>
  </si>
  <si>
    <t>Set-24</t>
  </si>
  <si>
    <t>Sep-24</t>
  </si>
  <si>
    <t>Out-24</t>
  </si>
  <si>
    <t>Oct-24</t>
  </si>
  <si>
    <t>Nov-24</t>
  </si>
  <si>
    <t>Dez-24</t>
  </si>
  <si>
    <t>Dec-24</t>
  </si>
  <si>
    <t>Jan-25</t>
  </si>
  <si>
    <t>Fev-25</t>
  </si>
  <si>
    <t>Feb-25</t>
  </si>
  <si>
    <t>Mar-25</t>
  </si>
  <si>
    <t>Abr-25</t>
  </si>
  <si>
    <t>Apr-25</t>
  </si>
  <si>
    <t>Mai-25</t>
  </si>
  <si>
    <t>May-25</t>
  </si>
  <si>
    <t>* Jun-25</t>
  </si>
  <si>
    <t>* Jul-25</t>
  </si>
  <si>
    <t>Ago-25</t>
  </si>
  <si>
    <t>Aug-25</t>
  </si>
  <si>
    <t>Variação mensal (%) / Month-on-month rate of change (%)</t>
  </si>
  <si>
    <t>Variação homóloga (%) / Year-on-year rate of change (%)</t>
  </si>
  <si>
    <t>Variação média nos últimos 12 meses (%) / Annual average rate of change (%)</t>
  </si>
  <si>
    <t>INDUSTRIAL GROUP</t>
  </si>
  <si>
    <t>ECONOMIC ACTIVITY</t>
  </si>
  <si>
    <t>Consumer goods</t>
  </si>
  <si>
    <t>Intermediate goods**</t>
  </si>
  <si>
    <t>Capital goods</t>
  </si>
  <si>
    <t>Energy</t>
  </si>
  <si>
    <t>Mining and quarrying</t>
  </si>
  <si>
    <t>Manufacturing</t>
  </si>
  <si>
    <t>Electricity, gas, steam and air conditioning supply</t>
  </si>
  <si>
    <t>Water supply; sewerage, waste management and remediation activities</t>
  </si>
  <si>
    <t>Excluding
energy</t>
  </si>
  <si>
    <t>Durable consumer goods</t>
  </si>
  <si>
    <t>Non-durable consumer goods</t>
  </si>
  <si>
    <t>Fonte: INE, Índice de produção industrial (Base 2021)</t>
  </si>
  <si>
    <t>Source: Statistics Portugal, Industrial production index (Base 2021)</t>
  </si>
  <si>
    <t>(*) Retificado, em resultado da substituição das estimativas efetuadas para as não respostas, ainda existentes à data do apuramento.</t>
  </si>
  <si>
    <t>(*) Rectified as a result of the replacement of estimates made for non-responses, still existing at the time of calculation.</t>
  </si>
  <si>
    <t>(**) Bens Intermédios + Outros</t>
  </si>
  <si>
    <t>(**) Intermediate goods + Other</t>
  </si>
  <si>
    <t>Nota - Os índices de produção industrial estão corrigidos da sazonalidade e de efeitos do calendário.</t>
  </si>
  <si>
    <t>Note - Index of industrial production - calendar and seasonal effects adjusted.</t>
  </si>
  <si>
    <t>5.2 - Índice de volume de negócios na indústria, ajustado de efeitos de calendário e de sazonalidade</t>
  </si>
  <si>
    <t>5.2 - Index of turnover in industry - calendar and sazonal effects adjusted</t>
  </si>
  <si>
    <t>Ponderador</t>
  </si>
  <si>
    <t>Bens Intermédios (**)</t>
  </si>
  <si>
    <t>Sem
Agrupamento
Energia</t>
  </si>
  <si>
    <t xml:space="preserve"> Ago-24</t>
  </si>
  <si>
    <t xml:space="preserve"> Aug-24</t>
  </si>
  <si>
    <t xml:space="preserve"> Set-24</t>
  </si>
  <si>
    <t xml:space="preserve"> Sep-24</t>
  </si>
  <si>
    <t xml:space="preserve"> Out-24</t>
  </si>
  <si>
    <t xml:space="preserve"> Oct-24</t>
  </si>
  <si>
    <t xml:space="preserve"> Nov-24</t>
  </si>
  <si>
    <t xml:space="preserve">  Nov-24</t>
  </si>
  <si>
    <t xml:space="preserve"> Dez-24</t>
  </si>
  <si>
    <t xml:space="preserve"> Dec-24</t>
  </si>
  <si>
    <t xml:space="preserve"> Jan-25</t>
  </si>
  <si>
    <t xml:space="preserve"> Aug-25</t>
  </si>
  <si>
    <t>Weighting factor</t>
  </si>
  <si>
    <t>Intermediate goods (**)</t>
  </si>
  <si>
    <t>Fonte: INE, Índices de volume de negócios e emprego (Base 2021)</t>
  </si>
  <si>
    <t>Source: Statistics Portugal, Turnover and employment index (Base 2021)</t>
  </si>
  <si>
    <t>http://www.ine.pt/xurl/ind/0011955</t>
  </si>
  <si>
    <t xml:space="preserve">http://www.ine.pt/xurl/ind/0011985 </t>
  </si>
  <si>
    <t xml:space="preserve">http://www.ine.pt/xurl/ind/0011975 </t>
  </si>
  <si>
    <t xml:space="preserve">http://www.ine.pt/xurl/ind/0011965 </t>
  </si>
  <si>
    <t>5.3 - Índice de emprego na indústria</t>
  </si>
  <si>
    <t xml:space="preserve">5.3 - Index of employment in industry </t>
  </si>
  <si>
    <t>EMPREGO</t>
  </si>
  <si>
    <t>REMUNERAÇÕES</t>
  </si>
  <si>
    <t>HORAS (Índices Brutos)</t>
  </si>
  <si>
    <t>HORAS (Índices CAL)</t>
  </si>
  <si>
    <t>CT</t>
  </si>
  <si>
    <t>INT **</t>
  </si>
  <si>
    <t>INV</t>
  </si>
  <si>
    <t>EN</t>
  </si>
  <si>
    <t>EMPLOYMENT</t>
  </si>
  <si>
    <t xml:space="preserve">GROSS WAGES AND SALARIES </t>
  </si>
  <si>
    <t>HOURS (non adjusted)</t>
  </si>
  <si>
    <t>HOURS (Calendar effects adjusted)</t>
  </si>
  <si>
    <t>COG</t>
  </si>
  <si>
    <t>ING **</t>
  </si>
  <si>
    <t>CAG</t>
  </si>
  <si>
    <t>NRG</t>
  </si>
  <si>
    <t>Fonte:INE, Índices de volume de negócios e emprego (Base 2021)</t>
  </si>
  <si>
    <t>x: Dado não disponível / Not available</t>
  </si>
  <si>
    <t>Notas: Variação mensal = [ mês n (ano N) / mês n-1 (ano N)] * 100  - 100
           Variação homóloga = [ mês n (ano N) / mês n (ano N-1)] * 100  - 100
           Variação média nos últimos 12 meses = [[ mês (n-11) + ... + mês (n) ] / [ mês (n-23) + ... + mês (n-12)]] * 100  - 100</t>
  </si>
  <si>
    <t>Notes: Month-on-month rate of change = [ month n (year N) / month n-1 (year N)] * 100  - 100
          Year-on-year rate of change = [ month n (year N) / month n (year N-1)] * 100  - 100
          Annual average rate of change = [[ month (n-11) + ... + month (n) ] / [ month (n-23) + ... + month (n-12)]] * 100  - 100</t>
  </si>
  <si>
    <t>Designação dos Grandes Agrupamentos Industriais</t>
  </si>
  <si>
    <t xml:space="preserve">CT - Bens de consumo </t>
  </si>
  <si>
    <t>INT** - Bens intermédios + Outros</t>
  </si>
  <si>
    <t>INV - Bens de investimento</t>
  </si>
  <si>
    <t>EN - Energia</t>
  </si>
  <si>
    <t>Description of Main Industrial Groupings</t>
  </si>
  <si>
    <t xml:space="preserve">COG - Consumer goods </t>
  </si>
  <si>
    <t>ING** - Intermediate goods + Others</t>
  </si>
  <si>
    <t>CAG - Capital goods</t>
  </si>
  <si>
    <t>NRG - Energy</t>
  </si>
  <si>
    <t>http://www.ine.pt/xurl/ind/0011952</t>
  </si>
  <si>
    <t>http://www.ine.pt/xurl/ind/0011982</t>
  </si>
  <si>
    <t>http://www.ine.pt/xurl/ind/0011972</t>
  </si>
  <si>
    <t>http://www.ine.pt/xurl/ind/0011962</t>
  </si>
  <si>
    <t>http://www.ine.pt/xurl/ind/0011951</t>
  </si>
  <si>
    <t>http://www.ine.pt/xurl/ind/0011981</t>
  </si>
  <si>
    <t>http://www.ine.pt/xurl/ind/0011971</t>
  </si>
  <si>
    <t>http://www.ine.pt/xurl/ind/0011961</t>
  </si>
  <si>
    <t>http://www.ine.pt/xurl/ind/0011953</t>
  </si>
  <si>
    <t>http://www.ine.pt/xurl/ind/0011983</t>
  </si>
  <si>
    <t>http://www.ine.pt/xurl/ind/0011973</t>
  </si>
  <si>
    <t>http://www.ine.pt/xurl/ind/0011963</t>
  </si>
  <si>
    <t>http://www.ine.pt/xurl/ind/0011954</t>
  </si>
  <si>
    <t>http://www.ine.pt/xurl/ind/0011984</t>
  </si>
  <si>
    <t>http://www.ine.pt/xurl/ind/0011974</t>
  </si>
  <si>
    <t>http://www.ine.pt/xurl/ind/0011964</t>
  </si>
  <si>
    <t>5.4 - Inquéritos de conjuntura à indústria transformadora</t>
  </si>
  <si>
    <t xml:space="preserve">5.4 - Short-term statistics on industry </t>
  </si>
  <si>
    <t>INQUÉRITO TRIMESTRAL</t>
  </si>
  <si>
    <t>QUARTERLY SURVEY</t>
  </si>
  <si>
    <t>Unid/Unit: SRE/Balance</t>
  </si>
  <si>
    <t>2ºTrim.</t>
  </si>
  <si>
    <t>1ºTrim.</t>
  </si>
  <si>
    <t>4ºTrim.</t>
  </si>
  <si>
    <t>3ºTrim.</t>
  </si>
  <si>
    <t>Taxa de utilização da capacidade produtiva (%) (a)</t>
  </si>
  <si>
    <t>Percentage of full capacity (%) (a)</t>
  </si>
  <si>
    <t xml:space="preserve">Capacidade produtiva atual </t>
  </si>
  <si>
    <t>Production capacity</t>
  </si>
  <si>
    <t xml:space="preserve">Empresas com obstáculos à atividade (%) </t>
  </si>
  <si>
    <t xml:space="preserve">Factors limiting the production (%) </t>
  </si>
  <si>
    <t>Taxa de utilização da capacidade produtiva (%)</t>
  </si>
  <si>
    <t>Percentage of full capacity (%)</t>
  </si>
  <si>
    <t>Bens Intermédios</t>
  </si>
  <si>
    <t>Intermediate goods</t>
  </si>
  <si>
    <t>Fonte: INE, Inquérito qualitativo de conjuntura à indústria transformadora</t>
  </si>
  <si>
    <t>Source: Statistics Portugal, Short-term statistics on business - industry survey</t>
  </si>
  <si>
    <t>Notas: SRE - saldos de respostas extremas</t>
  </si>
  <si>
    <t xml:space="preserve">  (a) séries corrigidas de sazonalidade</t>
  </si>
  <si>
    <t>Notes: BR - Balance of responses</t>
  </si>
  <si>
    <t xml:space="preserve">  (a) calendar and seasonal effects adjusted series</t>
  </si>
  <si>
    <t>http://www.ine.pt/xurl/ind/0001191</t>
  </si>
  <si>
    <t>http://www.ine.pt/xurl/ind/0001195</t>
  </si>
  <si>
    <t>http://www.ine.pt/xurl/ind/0001196</t>
  </si>
  <si>
    <t>INQUÉRITO MENSAL</t>
  </si>
  <si>
    <t>MONTHLY SURVEY</t>
  </si>
  <si>
    <t>Set.</t>
  </si>
  <si>
    <t>Ago.</t>
  </si>
  <si>
    <t>Jul.</t>
  </si>
  <si>
    <t>Jun.</t>
  </si>
  <si>
    <t>Mai.</t>
  </si>
  <si>
    <t>Abr.</t>
  </si>
  <si>
    <t>Mar.</t>
  </si>
  <si>
    <t>Fev.</t>
  </si>
  <si>
    <t>Jan.</t>
  </si>
  <si>
    <t>Dez.</t>
  </si>
  <si>
    <t>Nov.</t>
  </si>
  <si>
    <t>Out.</t>
  </si>
  <si>
    <t>Indicador de confiança</t>
  </si>
  <si>
    <t>Confidence indicator</t>
  </si>
  <si>
    <t>Produção atual</t>
  </si>
  <si>
    <t>Production Evaluation</t>
  </si>
  <si>
    <t>Perspetivas de preços (a)</t>
  </si>
  <si>
    <t>Expected evolution of the production (a)</t>
  </si>
  <si>
    <t>Procura global atual</t>
  </si>
  <si>
    <t xml:space="preserve">Global demand </t>
  </si>
  <si>
    <t>Procura interna atual</t>
  </si>
  <si>
    <t>Domestic demand</t>
  </si>
  <si>
    <t>Procura externa atual</t>
  </si>
  <si>
    <t xml:space="preserve">External demand </t>
  </si>
  <si>
    <t>Stocks de produtos acabados atual</t>
  </si>
  <si>
    <t xml:space="preserve">Stocks of finished products </t>
  </si>
  <si>
    <t>Perspetivas de emprego</t>
  </si>
  <si>
    <t xml:space="preserve">Expected evolution of employment </t>
  </si>
  <si>
    <t>Perspetivas de produção (a)</t>
  </si>
  <si>
    <t>Expected evolution of the production </t>
  </si>
  <si>
    <t>Expected change in prices charged (a)</t>
  </si>
  <si>
    <t>Perspetivas de produção</t>
  </si>
  <si>
    <t xml:space="preserve">Expected evolution of the production </t>
  </si>
  <si>
    <t>Perspetivas de preços</t>
  </si>
  <si>
    <t>Expected change in prices charged</t>
  </si>
  <si>
    <t>Sep.</t>
  </si>
  <si>
    <t>Aug.</t>
  </si>
  <si>
    <t>May.</t>
  </si>
  <si>
    <t>Apr.</t>
  </si>
  <si>
    <t>Feb.</t>
  </si>
  <si>
    <t>Dec.</t>
  </si>
  <si>
    <t>Oct.</t>
  </si>
  <si>
    <t xml:space="preserve">  (a) calendar and seasonal effects adjusted series </t>
  </si>
  <si>
    <t>http://www.ine.pt/xurl/ind/0001188</t>
  </si>
  <si>
    <t>http://www.ine.pt/xurl/ind/0001187</t>
  </si>
  <si>
    <t>http://www.ine.pt/xurl/ind/0001182</t>
  </si>
  <si>
    <t>http://www.ine.pt/xurl/ind/0001184</t>
  </si>
  <si>
    <t>http://www.ine.pt/xurl/ind/0001183</t>
  </si>
  <si>
    <t>http://www.ine.pt/xurl/ind/0001180</t>
  </si>
  <si>
    <t>http://www.ine.pt/xurl/ind/0001181</t>
  </si>
  <si>
    <t>5.5 - Licenciamento de obra</t>
  </si>
  <si>
    <t>5.5 - Building permits</t>
  </si>
  <si>
    <t xml:space="preserve">Valor Mensal (n.º) </t>
  </si>
  <si>
    <t>Variação (%) 
Média últimos
12 meses</t>
  </si>
  <si>
    <t>Agosto
25 (a)</t>
  </si>
  <si>
    <t>Julho
25 (b)</t>
  </si>
  <si>
    <t>Junho
25 (b)</t>
  </si>
  <si>
    <t>Maio
25 (b)</t>
  </si>
  <si>
    <t>Abril
25 (b)</t>
  </si>
  <si>
    <t>Março
25 (b)</t>
  </si>
  <si>
    <t xml:space="preserve">PORTUGAL  </t>
  </si>
  <si>
    <t>Edifícios licenciados</t>
  </si>
  <si>
    <t>Licensed buildings</t>
  </si>
  <si>
    <t>dos quais: de Construções novas</t>
  </si>
  <si>
    <t>of which: New constructions</t>
  </si>
  <si>
    <t>Edifícios licenciados para Habitação familiar</t>
  </si>
  <si>
    <t>Licensed buildings for family housing</t>
  </si>
  <si>
    <t>Fogos</t>
  </si>
  <si>
    <t xml:space="preserve">Licensed dwellings </t>
  </si>
  <si>
    <t xml:space="preserve">NORTE  </t>
  </si>
  <si>
    <t xml:space="preserve">CENTRO  </t>
  </si>
  <si>
    <t>GRANDE LISBOA</t>
  </si>
  <si>
    <t>PENÍNSULA DE SETÚBAL</t>
  </si>
  <si>
    <t>OESTE E VALE DO TEJO</t>
  </si>
  <si>
    <t xml:space="preserve">ALENTEJO  </t>
  </si>
  <si>
    <t xml:space="preserve">ALGARVE  </t>
  </si>
  <si>
    <t>R.A. AÇORES</t>
  </si>
  <si>
    <t>R.A. MADEIRA</t>
  </si>
  <si>
    <t xml:space="preserve">Monthly Value (no.) </t>
  </si>
  <si>
    <t>Rate of change (%) Last 12 month average</t>
  </si>
  <si>
    <t>Ago.
25 (a)</t>
  </si>
  <si>
    <t>Jul.
25 (b)</t>
  </si>
  <si>
    <t>Jun.
25 (b)</t>
  </si>
  <si>
    <t>May
25 (b)</t>
  </si>
  <si>
    <t>Apr.
25 (b)</t>
  </si>
  <si>
    <t>Mar.
25 (b)</t>
  </si>
  <si>
    <t>Fonte:  INE, Inquérito aos projetos de obras de edificação e de demolição de edifícios</t>
  </si>
  <si>
    <t>Source: Statistics Portugal, Projects of building constructions and demolitions survey</t>
  </si>
  <si>
    <t xml:space="preserve">Nota: O total de obras licenciadas inclui licenças para construções novas, ampliações, alterações, reconstruções e demolições de edifícios.    </t>
  </si>
  <si>
    <t>A partir do mês de referência Novembro 2023, a informação encontra-se desagregada pelas NUTS 2024, nos termos do Regulamento delegado (UE) 2023/674 da Comissão de 26 de dezembro de 2022, publicado no JO L87 de 24/03/2023.</t>
  </si>
  <si>
    <t>(a) Dados preliminares</t>
  </si>
  <si>
    <t>(b) Dados provisórios</t>
  </si>
  <si>
    <t>x - Não disponível</t>
  </si>
  <si>
    <t xml:space="preserve">Note: Total building permits includes licenses for new constructions, extensions, alterations, reconstructions and demolitions of buildings.        </t>
  </si>
  <si>
    <t>From the reference month of November 2023 onwards, the information is disaggregated by NUTS 2024, in accordance with Commission Delegated Regulation (EU) 2023/674 of 26 December 2022, published in OJ L87 of 24/03/2023.</t>
  </si>
  <si>
    <t xml:space="preserve">(a) Preliminary value </t>
  </si>
  <si>
    <t>(b) Provisional value</t>
  </si>
  <si>
    <t>x - Not available</t>
  </si>
  <si>
    <t>https://www.ine.pt/xurl/ind/0012096</t>
  </si>
  <si>
    <t>https://www.ine.pt/xurl/ind/0012097</t>
  </si>
  <si>
    <t>https://www.ine.pt/xurl/ind/0008065</t>
  </si>
  <si>
    <t>https://www.ine.pt/xurl/ind/0008066</t>
  </si>
  <si>
    <t>https://www.ine.pt/xurl/ind/0001371</t>
  </si>
  <si>
    <t>https://www.ine.pt/xurl/ind/0001372</t>
  </si>
  <si>
    <t>5.6 - Obras concluídas</t>
  </si>
  <si>
    <t xml:space="preserve">5.6 - Construction works completed </t>
  </si>
  <si>
    <t>Valor Trimestral (n.º)</t>
  </si>
  <si>
    <t>2.º Trim.
25 (a)</t>
  </si>
  <si>
    <t>1.º Trim.
25 (b)</t>
  </si>
  <si>
    <t>4.º Trim.
24 (b)</t>
  </si>
  <si>
    <t>3.º Trim.
24 (b)</t>
  </si>
  <si>
    <t>2.º Trim.
24 (b)</t>
  </si>
  <si>
    <t>1.º Trim.
24 (b)</t>
  </si>
  <si>
    <t>4.º Trim.
23 (b)</t>
  </si>
  <si>
    <t>3.º Trim.
23 (b)</t>
  </si>
  <si>
    <t>Edifícios concluídos</t>
  </si>
  <si>
    <t>Completed buildings</t>
  </si>
  <si>
    <t>Edifícios concluídos para Habitação familiar</t>
  </si>
  <si>
    <t>Completed buildings for family housing</t>
  </si>
  <si>
    <t xml:space="preserve">Completed dwellings </t>
  </si>
  <si>
    <t>NORTE</t>
  </si>
  <si>
    <t>CENTRO</t>
  </si>
  <si>
    <t>ÁREA METROPOLITANA DE LISBOA</t>
  </si>
  <si>
    <t>X</t>
  </si>
  <si>
    <t>ALENTEJO</t>
  </si>
  <si>
    <t>ALGARVE</t>
  </si>
  <si>
    <t>Quarter Value (no.)</t>
  </si>
  <si>
    <t>2nd Quarter
25 (a)</t>
  </si>
  <si>
    <t>1st Quarter
25 (a)</t>
  </si>
  <si>
    <t>4th Quarter
24 (b)</t>
  </si>
  <si>
    <t>3rd Quarter
24 (b)</t>
  </si>
  <si>
    <t>2nd Quarter
24 (b)</t>
  </si>
  <si>
    <t>1st Quarter
24 (b)</t>
  </si>
  <si>
    <t>4th Quarter
23 (b)</t>
  </si>
  <si>
    <t>3rd Quarter
23 (b)</t>
  </si>
  <si>
    <t>Fonte:  INE, Estatísticas das obras concluídas</t>
  </si>
  <si>
    <t>Statistics Portugal, Statistics on construction works completed</t>
  </si>
  <si>
    <t>Nota: O Total de obras concluídas inclui construções novas, ampliações, alterações e reconstruções de edifícios</t>
  </si>
  <si>
    <t>(a) Resultados estimados preliminares</t>
  </si>
  <si>
    <t>(b) Resultados estimados revistos</t>
  </si>
  <si>
    <t>Note: Total completed works includes new buildings, extensions, alterations and reconstructions</t>
  </si>
  <si>
    <t>(a) Estimated preliminary results</t>
  </si>
  <si>
    <t>(b) Revised estimates</t>
  </si>
  <si>
    <t>http://www.ine.pt/xurl/ind/0003841</t>
  </si>
  <si>
    <t>5.7 - Inquéritos de conjuntura à construção e obras públicas</t>
  </si>
  <si>
    <t xml:space="preserve">5.7 - Short-term statistics on construction and public works </t>
  </si>
  <si>
    <t>Perspetivas de atividade (a)</t>
  </si>
  <si>
    <t>Promoção imobiliária e construção de edifícios</t>
  </si>
  <si>
    <t>Development of building projects; Construction of buildings</t>
  </si>
  <si>
    <t>Perspetivas de atividade</t>
  </si>
  <si>
    <t>Engenharia civil</t>
  </si>
  <si>
    <t>Civil engineering</t>
  </si>
  <si>
    <t>Percentage of full capacity  (%)</t>
  </si>
  <si>
    <t>Atividades especializadas de construção</t>
  </si>
  <si>
    <t>Specialised construction activities</t>
  </si>
  <si>
    <t>Expected evolution of the activity (a)</t>
  </si>
  <si>
    <t>Fonte: INE, Inquérito qualitativo de conjuntura à construção e obras públicas</t>
  </si>
  <si>
    <t>Source: Statistics Portugal, Short-term statistics on business - construction and public works survey</t>
  </si>
  <si>
    <t>http://www.ine.pt/xurl/ind/0000153</t>
  </si>
  <si>
    <t>http://www.ine.pt/xurl/ind/0000152&amp;</t>
  </si>
  <si>
    <t xml:space="preserve">Confidence indicator </t>
  </si>
  <si>
    <t>Atividade da empresa</t>
  </si>
  <si>
    <t>Evaluation of the activity</t>
  </si>
  <si>
    <t>Carteira de encomendas</t>
  </si>
  <si>
    <t>Current overall order books</t>
  </si>
  <si>
    <t>Expected evolution of employment</t>
  </si>
  <si>
    <t xml:space="preserve">Expected change in prices charged </t>
  </si>
  <si>
    <t xml:space="preserve">Empresas c/ obstáculos à atividade (%) </t>
  </si>
  <si>
    <t xml:space="preserve">Factors limiting the activity for construction (%) </t>
  </si>
  <si>
    <t>Nota: SRE - saldos de respostas extremas</t>
  </si>
  <si>
    <t>http://www.ine.pt/xurl/ind/0000147</t>
  </si>
  <si>
    <t>http://www.ine.pt/xurl/ind/0000148</t>
  </si>
  <si>
    <t>http://www.ine.pt/xurl/ind/0000149</t>
  </si>
  <si>
    <t>http://www.ine.pt/xurl/ind/0000150</t>
  </si>
  <si>
    <t>http://www.ine.pt/xurl/ind/0000151</t>
  </si>
  <si>
    <t>http://www.ine.pt/xurl/ind/0000156</t>
  </si>
  <si>
    <t>5.8 - Índice de preços na produção industrial</t>
  </si>
  <si>
    <t>5.8 - Indexes of output prices</t>
  </si>
  <si>
    <t xml:space="preserve">Valor Mensal   </t>
  </si>
  <si>
    <t xml:space="preserve">Variação Mensal (%)    </t>
  </si>
  <si>
    <t>BASE (100:2021)</t>
  </si>
  <si>
    <t>Acumulada
(12 meses)</t>
  </si>
  <si>
    <t>BASE (100:2015)</t>
  </si>
  <si>
    <t>Ponderadores</t>
  </si>
  <si>
    <t>CAE-Rev.3</t>
  </si>
  <si>
    <t>C/D/E</t>
  </si>
  <si>
    <t>ÍNDICE GERAL</t>
  </si>
  <si>
    <t>GENERAL INDEX</t>
  </si>
  <si>
    <t>Desagregação do  Índice Geral por Grandes Agrupamentos Industriais:</t>
  </si>
  <si>
    <t>Indexes by industrial group</t>
  </si>
  <si>
    <t>-</t>
  </si>
  <si>
    <t>Bens de Consumo (Total)</t>
  </si>
  <si>
    <t>Consumer goods (Total)</t>
  </si>
  <si>
    <t xml:space="preserve">Bens de consumo duradouro     </t>
  </si>
  <si>
    <t xml:space="preserve">Bens de consumo n. duradouro    </t>
  </si>
  <si>
    <t xml:space="preserve">Bens Intermédios    </t>
  </si>
  <si>
    <t xml:space="preserve">Bens de Investimento    </t>
  </si>
  <si>
    <t>B</t>
  </si>
  <si>
    <t xml:space="preserve">Indústrias Extrativas    </t>
  </si>
  <si>
    <t>C</t>
  </si>
  <si>
    <t xml:space="preserve">Indústrias Transformadoras    </t>
  </si>
  <si>
    <t xml:space="preserve">Manufacturing </t>
  </si>
  <si>
    <t>D</t>
  </si>
  <si>
    <t>Eletricidade, gás, vapor, água quente e fria e ar frio</t>
  </si>
  <si>
    <t>Electricity, gas, steam, cold and hot water and cold air</t>
  </si>
  <si>
    <t>E</t>
  </si>
  <si>
    <t>Captação, tratamento e distribuição de água; saneamento, gestão de resíduos e despoluição</t>
  </si>
  <si>
    <t>Water collection, treatment and distribution; sewerage, waste management and remediation activities</t>
  </si>
  <si>
    <t>Monthly value</t>
  </si>
  <si>
    <t xml:space="preserve">Month-on-month Rate of change (%)    </t>
  </si>
  <si>
    <t>Cumulated
(12 mouths)</t>
  </si>
  <si>
    <t>Fonte: INE, Índice de preços na produção de produtos industriais (Base 2015)</t>
  </si>
  <si>
    <t>Source: Statistics Portugal, Industrial production price index (Base 2015)</t>
  </si>
  <si>
    <t>http://www.ine.pt/xurl/ind/0008960</t>
  </si>
  <si>
    <t>http://www.ine.pt/xurl/ind/0008963</t>
  </si>
  <si>
    <t>http://www.ine.pt/xurl/ind/0008974</t>
  </si>
  <si>
    <t>http://www.ine.pt/xurl/ind/0008975</t>
  </si>
  <si>
    <t>http://www.ine.pt/xurl/ind/0008966</t>
  </si>
  <si>
    <t>http://www.ine.pt/xurl/ind/0008967</t>
  </si>
  <si>
    <t>http://www.ine.pt/xurl/ind/0008968</t>
  </si>
  <si>
    <t>http://www.ine.pt/xurl/ind/0008969</t>
  </si>
  <si>
    <t xml:space="preserve">5.9 - Índice de produção na construção </t>
  </si>
  <si>
    <t>5.9 - Production in construction index</t>
  </si>
  <si>
    <t>Índices ajustados dos efeitos de calendário e da sazonalidade</t>
  </si>
  <si>
    <t>Índices ajustados dos efeitos de calendário</t>
  </si>
  <si>
    <t>Índices brutos</t>
  </si>
  <si>
    <t>Construção de Edifícios</t>
  </si>
  <si>
    <t>Engenharia Civil</t>
  </si>
  <si>
    <t>Índices mensais / Monthly indices</t>
  </si>
  <si>
    <t>aug-24</t>
  </si>
  <si>
    <t>oct-24</t>
  </si>
  <si>
    <t>nov-247</t>
  </si>
  <si>
    <t>dec-24</t>
  </si>
  <si>
    <t>apr-25</t>
  </si>
  <si>
    <t>*jun-25</t>
  </si>
  <si>
    <t>(*)jun-25</t>
  </si>
  <si>
    <t>*jul-25</t>
  </si>
  <si>
    <t>(*)jul-25</t>
  </si>
  <si>
    <t>aug-25</t>
  </si>
  <si>
    <t>Variação em cadeia - médias móveis de três meses (%)</t>
  </si>
  <si>
    <t>Variação homóloga - médias móveis de três meses (%)</t>
  </si>
  <si>
    <t>Variação média nos últimos 12 meses (%)</t>
  </si>
  <si>
    <t>meses</t>
  </si>
  <si>
    <t>Indices Adjusted for Calendar and Seasonal effects</t>
  </si>
  <si>
    <t>Indices Adjusted for Calendar Effects</t>
  </si>
  <si>
    <t>Indices gross</t>
  </si>
  <si>
    <t>Building Construction</t>
  </si>
  <si>
    <t>Civil Engineering</t>
  </si>
  <si>
    <t>Fonte: INE, Índice Brutos e Ajustados dos efeitos de Calendário e da sazonalidade na Construção</t>
  </si>
  <si>
    <t xml:space="preserve">Source: Statistics Portugal, Gross and Adjusted Index of Calendar and Seasonal effects in Construction </t>
  </si>
  <si>
    <t>6.1 - Inquéritos de conjuntura ao comércio</t>
  </si>
  <si>
    <t>6.1 - Trade survey</t>
  </si>
  <si>
    <t>Encomendas a fornecedores estrangeiros (a)</t>
  </si>
  <si>
    <t>Perspetivas de evolução das existências (a)</t>
  </si>
  <si>
    <t>Empresas com obstáculos à atividade (%)</t>
  </si>
  <si>
    <t>Comércio por grosso</t>
  </si>
  <si>
    <t>Wholesale</t>
  </si>
  <si>
    <t>Encomendas a fornecedores estrangeiros</t>
  </si>
  <si>
    <t>Perspetivas de evolução das existências</t>
  </si>
  <si>
    <t>Comércio a retalho</t>
  </si>
  <si>
    <t>Retail</t>
  </si>
  <si>
    <t>Fonte: Inquérito Qualitativo de Conjuntura ao Comércio.</t>
  </si>
  <si>
    <t>Source: Trade Business Survey.</t>
  </si>
  <si>
    <t>(a) séries corrigidas de sazonalidade</t>
  </si>
  <si>
    <t>(a) seasonal adjusted series</t>
  </si>
  <si>
    <t>http://www.ine.pt/xurl/ind/0001263</t>
  </si>
  <si>
    <t>Indicador de confiança (a)</t>
  </si>
  <si>
    <t>Perspetivas atividade da empresa (a)</t>
  </si>
  <si>
    <t>Volume de vendas (a)</t>
  </si>
  <si>
    <t>Persp. encomendas a fornecedores (a)</t>
  </si>
  <si>
    <t xml:space="preserve">Nível de existências </t>
  </si>
  <si>
    <t>6.10 – Comércio Intra-UE – Exportações de bens (FOB) por grupos de produtos</t>
  </si>
  <si>
    <t>6.10 - Intra-EU Trade - Exports of goods (FOB) by groups of products</t>
  </si>
  <si>
    <t xml:space="preserve">  Valor Mensal (10³ EUR)  </t>
  </si>
  <si>
    <t xml:space="preserve">Variação Homóloga (a) Ago. (%) </t>
  </si>
  <si>
    <t xml:space="preserve">Ago.
25 (a) </t>
  </si>
  <si>
    <t xml:space="preserve">Jul.
25 (a) </t>
  </si>
  <si>
    <t xml:space="preserve">Jun.
25 (a) </t>
  </si>
  <si>
    <t xml:space="preserve">Mai.
25 (a) </t>
  </si>
  <si>
    <t xml:space="preserve">Abr.
25 (a) </t>
  </si>
  <si>
    <t xml:space="preserve">Mar.
25 (a) </t>
  </si>
  <si>
    <t xml:space="preserve">Fev.
25 (a) </t>
  </si>
  <si>
    <t xml:space="preserve">INTRA-UE27 (não inclui Reino Unido)     </t>
  </si>
  <si>
    <t xml:space="preserve">INTRA-EU27 (excludes UK)     </t>
  </si>
  <si>
    <t>INTRA-UE28 (inlcui Reino Unido)</t>
  </si>
  <si>
    <t>INTRA-EU28 (includes UK)</t>
  </si>
  <si>
    <t>1 – AGRÍCOLAS</t>
  </si>
  <si>
    <t>1 – AGRICULTURAL PRODUCTS</t>
  </si>
  <si>
    <t>2 – ALIMENTARES</t>
  </si>
  <si>
    <t>2 – FOOD PRODUCTS</t>
  </si>
  <si>
    <t>3 – COMBUSTÍVEIS MINERAIS</t>
  </si>
  <si>
    <t>3 – MINERAL FUELS</t>
  </si>
  <si>
    <t>4 – QUÍMICOS</t>
  </si>
  <si>
    <t>4 – CHEMICAL PRODUCTS</t>
  </si>
  <si>
    <t>5 – PLÁSTICOS E BORRACHAS</t>
  </si>
  <si>
    <t>5 – PLASTICS, RUBBERS</t>
  </si>
  <si>
    <t>6 – PELES E COUROS</t>
  </si>
  <si>
    <t>6 – RAW HIDES AND SKINS,  LEATHER</t>
  </si>
  <si>
    <t>7 – MADEIRA E CORTIÇA</t>
  </si>
  <si>
    <t>7 – WOOD, CORK</t>
  </si>
  <si>
    <t>8 – PASTAS CELULÓSICAS E PAPEL</t>
  </si>
  <si>
    <t>8 – CELLULOSE PULP, PAPER</t>
  </si>
  <si>
    <t>9 – MATÉRIAS TÊXTEIS</t>
  </si>
  <si>
    <t>9 – TEXTILES MATERIALS</t>
  </si>
  <si>
    <t>10 – VESTUÁRIO</t>
  </si>
  <si>
    <t>10 – CLOTHING</t>
  </si>
  <si>
    <t>11 – CALÇADO</t>
  </si>
  <si>
    <t>11 – FOOTWEAR</t>
  </si>
  <si>
    <t>12 – MINERAIS E MINÉRIOS</t>
  </si>
  <si>
    <t>12 – MINERAL PRODUCTS</t>
  </si>
  <si>
    <t>13 – METAIS COMUNS</t>
  </si>
  <si>
    <t>13 – BASE METALS</t>
  </si>
  <si>
    <t>14 – MÁQUINAS E APARELHOS</t>
  </si>
  <si>
    <t>14 – MACHINERY, MECHANICAL APPLIANCES</t>
  </si>
  <si>
    <t xml:space="preserve">15 – VEÍCULOS E OUTRO MATERIAL DE TRANSPORTE </t>
  </si>
  <si>
    <t>15 – VEHICLES, OTHER TRANSPORT EQUIPMENT</t>
  </si>
  <si>
    <t>16 – ÓTICA E PRECISÃO</t>
  </si>
  <si>
    <t>16 – OPTICAL AND PRECISION INSTRUMENTS</t>
  </si>
  <si>
    <t>17 – OUTROS PRODUTOS</t>
  </si>
  <si>
    <t>17 – OTHER PRODUCTS</t>
  </si>
  <si>
    <t xml:space="preserve">Monthly value (10³ EUR)  </t>
  </si>
  <si>
    <t xml:space="preserve">Year-on-year rate of change (a) 
Aug. (%) </t>
  </si>
  <si>
    <t xml:space="preserve">Aug.
25 (a) </t>
  </si>
  <si>
    <t xml:space="preserve">May.
25 (a) </t>
  </si>
  <si>
    <t xml:space="preserve">Apr.
25 (a) </t>
  </si>
  <si>
    <t xml:space="preserve">Feb.
25 (a) </t>
  </si>
  <si>
    <t>Fonte: INE, I.P., Estatísticas do Comércio Internacional de Bens.</t>
  </si>
  <si>
    <t>Source: Statistics Portugal, Statistics on External Trade of Goods.</t>
  </si>
  <si>
    <t>(a) Os dados de fevereiro a agosto 2025,  incluem estimativas de não respostas e das transações abaixo dos limiares de assimilação para  os países da União Europeia.</t>
  </si>
  <si>
    <t>(a) Data from February to August 2025, include estimates of non-responses and transactions below the exemption threshold in Intra-EU trade.</t>
  </si>
  <si>
    <t>6.11 – Comércio Extra-UE – Importações de bens (CIF) por grupos de produtos</t>
  </si>
  <si>
    <t>6.11 - Extra-EU Trade - Imports of goods (CIF) by groups of products</t>
  </si>
  <si>
    <t>EXTRA-UE27 (inclui Reino Unido)</t>
  </si>
  <si>
    <t>EXTRA-EU28 (includes UK)</t>
  </si>
  <si>
    <t>EXTRA-UE28 (não inclui Reino Unido)</t>
  </si>
  <si>
    <t xml:space="preserve">EXTRA-EU27 (excludes UK)     </t>
  </si>
  <si>
    <t>(a) Países terceiros - dados preliminares</t>
  </si>
  <si>
    <t>(a) Third Countries - preliminary data</t>
  </si>
  <si>
    <t>6.12 – Comércio Extra-UE – Exportações de bens (FOB) por grupos de produtos</t>
  </si>
  <si>
    <t>6.12 - Extra-EU Trade - Exports of goods (FOB) by groups of products</t>
  </si>
  <si>
    <t>6.3 - Venda de veículos automóveis novos</t>
  </si>
  <si>
    <t>6.3 - Sales of new vehicles</t>
  </si>
  <si>
    <t>Acumulado
jan. a set.</t>
  </si>
  <si>
    <t>VEÍCULOS LIGEIROS</t>
  </si>
  <si>
    <t xml:space="preserve">LIGHT VEHICLES </t>
  </si>
  <si>
    <t>Ligeiros de passageiros (a)</t>
  </si>
  <si>
    <t>Passenger cars (a)</t>
  </si>
  <si>
    <t xml:space="preserve">Comerciais ligeiros </t>
  </si>
  <si>
    <t>Light commercial vehicles</t>
  </si>
  <si>
    <t>VEÍCULOS COMERCIAIS PESADOS</t>
  </si>
  <si>
    <t xml:space="preserve">HEAVY COMMERCIAL VEHICLES </t>
  </si>
  <si>
    <t xml:space="preserve">  Pesados de mercadorias</t>
  </si>
  <si>
    <t>Heavy freight vehicles</t>
  </si>
  <si>
    <t xml:space="preserve">  Pesados de passageiros   </t>
  </si>
  <si>
    <t>Heavy passenger vehicles</t>
  </si>
  <si>
    <t xml:space="preserve">Monthly Value </t>
  </si>
  <si>
    <t>Cumulated
Jan. to Sep.</t>
  </si>
  <si>
    <t xml:space="preserve">Fonte: Dados obtidos pelo INE junto da ACAP - Associação do Comércio Automóvel de Portugal   </t>
  </si>
  <si>
    <t>Source: Data obtained by INE from ACAP - Portuguese Automobile Commerce Association</t>
  </si>
  <si>
    <t>(a) Inclui veículos todo-o-terreno e monovolumes com +2300 Kg.</t>
  </si>
  <si>
    <t>(a) Includes off-road vehicles and minivans weighing +2300 kg.</t>
  </si>
  <si>
    <t>6.4 – Evolução do Comércio Internacional</t>
  </si>
  <si>
    <t>6.4 - Evolution of International Trade</t>
  </si>
  <si>
    <t xml:space="preserve">  Valor Mensal  (10³ EUR) </t>
  </si>
  <si>
    <t>Acumulado
Set. 24 a Ago. 25</t>
  </si>
  <si>
    <t>Acumulado
Set. 23 a Ago. 24</t>
  </si>
  <si>
    <t>Últimos 12 Meses</t>
  </si>
  <si>
    <t>Exportações (FOB)</t>
  </si>
  <si>
    <t>Exports (FOB)</t>
  </si>
  <si>
    <t>Importações (CIF)</t>
  </si>
  <si>
    <t>Imports (CIF)</t>
  </si>
  <si>
    <t>Saldo</t>
  </si>
  <si>
    <t xml:space="preserve"> Trade Balance</t>
  </si>
  <si>
    <t>Taxa de cobertura (%)</t>
  </si>
  <si>
    <t>Coverage rate (%)</t>
  </si>
  <si>
    <t>INTRA-UE27 (não inclui Reino Unido)</t>
  </si>
  <si>
    <t>INTRA-EU27 (excludes UK)</t>
  </si>
  <si>
    <t xml:space="preserve">ZONA EURO </t>
  </si>
  <si>
    <t>EURO ZONE</t>
  </si>
  <si>
    <t>EXTRA-EU27 (includes UK)</t>
  </si>
  <si>
    <t>EXTRA-EU28 (excludes UK)</t>
  </si>
  <si>
    <t xml:space="preserve">Monthly Value (10³ EUR) </t>
  </si>
  <si>
    <t>Cumulated
Sep. 24 to Aug. 25</t>
  </si>
  <si>
    <t>Cumulated
Sep. 23 to Aug. 24</t>
  </si>
  <si>
    <t>Last 12 months</t>
  </si>
  <si>
    <t xml:space="preserve">Jan.
25 (a) </t>
  </si>
  <si>
    <t xml:space="preserve">Dez.
24 (a) </t>
  </si>
  <si>
    <t xml:space="preserve">Nov.
24 (a) </t>
  </si>
  <si>
    <t xml:space="preserve">Out.
24 (a) </t>
  </si>
  <si>
    <t xml:space="preserve">Set.
24 (a) </t>
  </si>
  <si>
    <t>EXTRA_UE27 - inclui Reino Unido</t>
  </si>
  <si>
    <t xml:space="preserve">  Monthly Value (10³ EUR)  </t>
  </si>
  <si>
    <t xml:space="preserve">Dec.
24 (a) </t>
  </si>
  <si>
    <t xml:space="preserve">Oct.
24 (a) </t>
  </si>
  <si>
    <t xml:space="preserve">Sep.
24 (a) </t>
  </si>
  <si>
    <t>(a) Os dados de setembro de 2024 a agosto 2025,  incluem estimativas de não respostas e das transações abaixo dos limiares de assimilação para os países da União Europeia.</t>
  </si>
  <si>
    <t>(a) Data from September 2024 to August 2025 include estimates of non-responses and transactions below the exemption threshold in Intra-EU trade .</t>
  </si>
  <si>
    <t>6.5 – Comércio Internacional – Importações de bens (CIF) por principais parceiros comerciais</t>
  </si>
  <si>
    <t>6.5 - International Trade - Imports of goods (CIF) by main trading partners</t>
  </si>
  <si>
    <t>INTRA-UE28 (inclui Reino Unido)</t>
  </si>
  <si>
    <t>Abastecimento e provisões de bordo da UE</t>
  </si>
  <si>
    <t>Stores and provisions within the framework of Intra-Union trade</t>
  </si>
  <si>
    <t>Alemanha</t>
  </si>
  <si>
    <t>Germany</t>
  </si>
  <si>
    <t>Áustria</t>
  </si>
  <si>
    <t>Austria</t>
  </si>
  <si>
    <t xml:space="preserve">Bélgica </t>
  </si>
  <si>
    <t>Belgium</t>
  </si>
  <si>
    <t>Bulgária</t>
  </si>
  <si>
    <t>Bulgaria</t>
  </si>
  <si>
    <t>Chipre</t>
  </si>
  <si>
    <t>Cyprus</t>
  </si>
  <si>
    <t>Croácia</t>
  </si>
  <si>
    <t>Croatia</t>
  </si>
  <si>
    <t>Dinamarca</t>
  </si>
  <si>
    <t>Denmark</t>
  </si>
  <si>
    <t>Eslováquia</t>
  </si>
  <si>
    <t>Slovakia</t>
  </si>
  <si>
    <t>Eslovénia</t>
  </si>
  <si>
    <t>Slovenia</t>
  </si>
  <si>
    <t>Estónia</t>
  </si>
  <si>
    <t>Estonia</t>
  </si>
  <si>
    <t>Finlândia</t>
  </si>
  <si>
    <t>Finland</t>
  </si>
  <si>
    <t>Grécia</t>
  </si>
  <si>
    <t>Greece</t>
  </si>
  <si>
    <t>Hungria</t>
  </si>
  <si>
    <t>Hungary</t>
  </si>
  <si>
    <t>Irlanda</t>
  </si>
  <si>
    <t>Ireland</t>
  </si>
  <si>
    <t>Letónia</t>
  </si>
  <si>
    <t>Latvia</t>
  </si>
  <si>
    <t>Lituânia</t>
  </si>
  <si>
    <t>Lithuania</t>
  </si>
  <si>
    <t>Luxemburgo</t>
  </si>
  <si>
    <t>Luxemburg</t>
  </si>
  <si>
    <t>Malta</t>
  </si>
  <si>
    <t>Países Baixos</t>
  </si>
  <si>
    <t>Netherlands</t>
  </si>
  <si>
    <t>Países e territórios ND da UE</t>
  </si>
  <si>
    <t>Countries and territories not specified within the framework of intra-Union trade</t>
  </si>
  <si>
    <t>Polónia</t>
  </si>
  <si>
    <t>Poland</t>
  </si>
  <si>
    <t>Reino Unido (inclui Irlanda Norte)</t>
  </si>
  <si>
    <t>United Kingdom (includes Northern Ireland)</t>
  </si>
  <si>
    <t>República Checa</t>
  </si>
  <si>
    <t>Czech Republic</t>
  </si>
  <si>
    <t>Roménia</t>
  </si>
  <si>
    <t>Romania</t>
  </si>
  <si>
    <t>Suécia</t>
  </si>
  <si>
    <t>Sweden</t>
  </si>
  <si>
    <t xml:space="preserve">    EFTA</t>
  </si>
  <si>
    <t>Islândia</t>
  </si>
  <si>
    <t>Iceland</t>
  </si>
  <si>
    <t>Liechenstein</t>
  </si>
  <si>
    <t>Noruega</t>
  </si>
  <si>
    <t>Norway</t>
  </si>
  <si>
    <t>Suiça</t>
  </si>
  <si>
    <t>Switzerland</t>
  </si>
  <si>
    <t xml:space="preserve">    OPEP</t>
  </si>
  <si>
    <t xml:space="preserve">    OPEC</t>
  </si>
  <si>
    <t xml:space="preserve">    PALOP</t>
  </si>
  <si>
    <t>Estados Unidos da América</t>
  </si>
  <si>
    <t>Unites States</t>
  </si>
  <si>
    <t>Japão</t>
  </si>
  <si>
    <t>Japan</t>
  </si>
  <si>
    <t xml:space="preserve">    Outros</t>
  </si>
  <si>
    <t>Others</t>
  </si>
  <si>
    <t>6.6 – Comércio Internacional – Exportações de bens (FOB) por principais parceiros comerciais</t>
  </si>
  <si>
    <t>6.6 - International Trade - Exports of goods (FOB) by main trading partners</t>
  </si>
  <si>
    <t>6.7 – Comércio Internacional – Importações de bens (CIF) por grupos de produtos</t>
  </si>
  <si>
    <t>6.7 - International Trade - Imports of goods (CIF) by groups of products</t>
  </si>
  <si>
    <t>6.8 – Comércio Internacional – Exportações de bens (FOB) por grupos de produtos</t>
  </si>
  <si>
    <t>6.8 - International Trade - Exports of goods (FOB) by groups of products</t>
  </si>
  <si>
    <t>6.9 – Comércio Intra-UE – Importações de bens (CIF) por grupos de produtos</t>
  </si>
  <si>
    <t>6.9 - Intra-EU Trade - Imports of goods (CIF) by groups of products</t>
  </si>
  <si>
    <t>7.1 - Transportes ferroviários</t>
  </si>
  <si>
    <t>7.1 - Railway transport</t>
  </si>
  <si>
    <t>Acumulado
jan. a jul.</t>
  </si>
  <si>
    <t>Transporte Ferroviário</t>
  </si>
  <si>
    <t>Railway transport</t>
  </si>
  <si>
    <t>Passageiros transportados</t>
  </si>
  <si>
    <t>Passengers carried</t>
  </si>
  <si>
    <t>Tráfego suburbano</t>
  </si>
  <si>
    <t>Suburban traffic</t>
  </si>
  <si>
    <t xml:space="preserve">Passageiros-Km </t>
  </si>
  <si>
    <t>Passengers-kilometer</t>
  </si>
  <si>
    <t>Metropolitano de Lisboa</t>
  </si>
  <si>
    <t xml:space="preserve">Número de veículos    </t>
  </si>
  <si>
    <t>Number of vehicles</t>
  </si>
  <si>
    <t>Passageiros-Km</t>
  </si>
  <si>
    <t>Lugares-Km oferecidos</t>
  </si>
  <si>
    <t>Available seats-kilometer</t>
  </si>
  <si>
    <t xml:space="preserve">Veículos-Km    </t>
  </si>
  <si>
    <t>Vehicless-kilometer</t>
  </si>
  <si>
    <t>Metropolitano do Porto</t>
  </si>
  <si>
    <t>Metro Sul do Tejo</t>
  </si>
  <si>
    <t>Cumulated
Jan. to Jul.</t>
  </si>
  <si>
    <t>Fonte:INE, Inquérito ao tráfego por caminho de ferro,  Inquérito ao transporte por metropolitano</t>
  </si>
  <si>
    <t>Source: Statistics Portugal, Rail traffic survey, Subway transport survey</t>
  </si>
  <si>
    <t>http://www.ine.pt/xurl/ind/0000901</t>
  </si>
  <si>
    <t>http://www.ine.pt/xurl/ind/0000902</t>
  </si>
  <si>
    <t>http://www.ine.pt/xurl/ind/0000898</t>
  </si>
  <si>
    <t>http://www.ine.pt/xurl/ind/0000900</t>
  </si>
  <si>
    <t xml:space="preserve">7.10 - Proveitos de aposento nos estabelecimentos de alojamento turístico, segundo a NUTS </t>
  </si>
  <si>
    <t xml:space="preserve">7.10 - Revenue from accommodation in tourist accommodation establishments, by NUTS </t>
  </si>
  <si>
    <t>Unid/Unit: Euros</t>
  </si>
  <si>
    <t>Valor Mensal (10³)</t>
  </si>
  <si>
    <t>Acumulado
Ago. 25</t>
  </si>
  <si>
    <t>Ago. 
25 (Pe)</t>
  </si>
  <si>
    <t>Jul. 
25 (Rv)</t>
  </si>
  <si>
    <t>Jun. 
25</t>
  </si>
  <si>
    <t>Mai. 
25</t>
  </si>
  <si>
    <t xml:space="preserve">Abr. 
25 </t>
  </si>
  <si>
    <t xml:space="preserve">  Continente</t>
  </si>
  <si>
    <t xml:space="preserve">    Norte</t>
  </si>
  <si>
    <t xml:space="preserve">    Centro</t>
  </si>
  <si>
    <t xml:space="preserve">    Oeste e Vale do Tejo</t>
  </si>
  <si>
    <t xml:space="preserve">    Grande Lisboa</t>
  </si>
  <si>
    <t xml:space="preserve">    Península de Setúbal</t>
  </si>
  <si>
    <t xml:space="preserve">    Alentejo </t>
  </si>
  <si>
    <t xml:space="preserve">    Algarve</t>
  </si>
  <si>
    <t xml:space="preserve">  R.A. Açores</t>
  </si>
  <si>
    <t xml:space="preserve">  R.A. Madeira</t>
  </si>
  <si>
    <t>Monthly Value  (10³)</t>
  </si>
  <si>
    <t>Cumulated Aug. 25</t>
  </si>
  <si>
    <t>Rate of Change (%)</t>
  </si>
  <si>
    <t>Jul.
25 (Rv)</t>
  </si>
  <si>
    <t xml:space="preserve">Jun.
25 </t>
  </si>
  <si>
    <t xml:space="preserve">May.
25 </t>
  </si>
  <si>
    <t xml:space="preserve">Apr.
25 </t>
  </si>
  <si>
    <t>Fonte: INE, Inquérito à Permanência de Hóspedes na Hotelaria e Outros Alojamentos</t>
  </si>
  <si>
    <t>Source: Statistics Portugal, Survey on Guests Stays on Hotel Establishments and Other Accommodations</t>
  </si>
  <si>
    <t>7.2 - Transportes fluviais</t>
  </si>
  <si>
    <t>7.2 - Inland waterways transport</t>
  </si>
  <si>
    <t>Acumulado
jan. a ago.</t>
  </si>
  <si>
    <t>Homóloga
Acumulada</t>
  </si>
  <si>
    <t>Movimento de Passageiros</t>
  </si>
  <si>
    <t xml:space="preserve">	Movement of passengers</t>
  </si>
  <si>
    <t>Rio Minho</t>
  </si>
  <si>
    <t>Minho river</t>
  </si>
  <si>
    <t>Rio Douro</t>
  </si>
  <si>
    <t>Douro river</t>
  </si>
  <si>
    <t>Ria de Aveiro</t>
  </si>
  <si>
    <t>Aveiro estuary</t>
  </si>
  <si>
    <t>Rio Mondego</t>
  </si>
  <si>
    <t>Mondego river</t>
  </si>
  <si>
    <t>Rio Tejo</t>
  </si>
  <si>
    <t>Tejo river</t>
  </si>
  <si>
    <t>Rio Sado</t>
  </si>
  <si>
    <t>Sado river</t>
  </si>
  <si>
    <t>Ria Formosa</t>
  </si>
  <si>
    <t>Rio Guadiana</t>
  </si>
  <si>
    <t>Guadiana river</t>
  </si>
  <si>
    <t>Movimento de Veículos</t>
  </si>
  <si>
    <t>Movement of vehicles </t>
  </si>
  <si>
    <t>Cumulated
Jan. to Aug.</t>
  </si>
  <si>
    <t>Fonte: INE, Inquérito ao transporte fluvial de passageiros e veículos</t>
  </si>
  <si>
    <t>Source: Statistics Portugal, Inland waterways passengers and goods transport survey</t>
  </si>
  <si>
    <t>http://www.ine.pt/xurl/ind/0001477</t>
  </si>
  <si>
    <t>http://www.ine.pt/xurl/ind/0001478</t>
  </si>
  <si>
    <t>7.3 - Transportes marítimos</t>
  </si>
  <si>
    <t>7.3 - Maritime transport</t>
  </si>
  <si>
    <t>Acumulado
jan. a jun.</t>
  </si>
  <si>
    <t>Variação (%) (b)</t>
  </si>
  <si>
    <t>Fev.
25</t>
  </si>
  <si>
    <t xml:space="preserve">Embarcações de Comércio Entradas nos Portos do Continente    </t>
  </si>
  <si>
    <t>Commercial vessels by port in Mainland</t>
  </si>
  <si>
    <t>Arqueação bruta</t>
  </si>
  <si>
    <t>GT</t>
  </si>
  <si>
    <t>Gross tonnage</t>
  </si>
  <si>
    <t xml:space="preserve">Tonelagem de porte bruto   </t>
  </si>
  <si>
    <t>Dwt</t>
  </si>
  <si>
    <t>Deadweight</t>
  </si>
  <si>
    <t>Embarcações procedentes de Portos Estrangeiros</t>
  </si>
  <si>
    <t>Commercial vessels from foreign ports</t>
  </si>
  <si>
    <t xml:space="preserve">Número  </t>
  </si>
  <si>
    <t xml:space="preserve">Arqueação bruta </t>
  </si>
  <si>
    <t>Tonelagem de porte bruto</t>
  </si>
  <si>
    <t xml:space="preserve">Movimento de mercadorias (a)    </t>
  </si>
  <si>
    <t xml:space="preserve">Movement of goods  (a)    </t>
  </si>
  <si>
    <t xml:space="preserve">Total do Continente  </t>
  </si>
  <si>
    <t>Total of Mainland</t>
  </si>
  <si>
    <t>Descarregadas</t>
  </si>
  <si>
    <t>ton</t>
  </si>
  <si>
    <t>Unloaded goods</t>
  </si>
  <si>
    <t>Carga Geral</t>
  </si>
  <si>
    <t>General cargo</t>
  </si>
  <si>
    <t xml:space="preserve">Contentores </t>
  </si>
  <si>
    <t>Container</t>
  </si>
  <si>
    <t>Granéis Sólidos</t>
  </si>
  <si>
    <t>Solid bulk</t>
  </si>
  <si>
    <t>Granéis Líquidos</t>
  </si>
  <si>
    <t>Liquid bulk</t>
  </si>
  <si>
    <t>Carregadas</t>
  </si>
  <si>
    <t>Loaded goods </t>
  </si>
  <si>
    <t>Contentores</t>
  </si>
  <si>
    <t xml:space="preserve">  Porto de Sines    </t>
  </si>
  <si>
    <t>Sines port</t>
  </si>
  <si>
    <t xml:space="preserve">  Porto de Leixões    </t>
  </si>
  <si>
    <t>Leixões port</t>
  </si>
  <si>
    <t xml:space="preserve">  Porto de Lisboa</t>
  </si>
  <si>
    <t>Lisboa port</t>
  </si>
  <si>
    <t xml:space="preserve">Movimento de  Contentores    </t>
  </si>
  <si>
    <t>Movement of containers</t>
  </si>
  <si>
    <t>Total do Continente</t>
  </si>
  <si>
    <t xml:space="preserve">   Descarregados    </t>
  </si>
  <si>
    <t xml:space="preserve">    Número        </t>
  </si>
  <si>
    <t xml:space="preserve"> TEU</t>
  </si>
  <si>
    <t xml:space="preserve">   Carregados    </t>
  </si>
  <si>
    <t xml:space="preserve">    Número    </t>
  </si>
  <si>
    <t>Cumulated
Jan. to Mar.</t>
  </si>
  <si>
    <t>Rate of change (%) (b)</t>
  </si>
  <si>
    <t>Feb.
25</t>
  </si>
  <si>
    <t>Fonte: INE, Inquérito ao transporte marítimo de passageiros e mercadorias</t>
  </si>
  <si>
    <t>Source:  Statistics Portugal, Maritime transport of passengers and goods survey</t>
  </si>
  <si>
    <t>(a) A Carga Geral inclui o movimento de unidades Ro-Ro.</t>
  </si>
  <si>
    <t>(a) General Cargo includes the movement of Ro-Ro units.</t>
  </si>
  <si>
    <t>TEU (Twenty Feet Equivalent Unit) Unidade Equivalente de Transporte: Unidade equivalente a um contentor ISO de vinte pés.</t>
  </si>
  <si>
    <t>TEU (Twenty-foot Equivalent Unit): Unit equivalent to a twenty-foot ISO container.</t>
  </si>
  <si>
    <t>http://www.ine.pt/xurl/ind/0002571</t>
  </si>
  <si>
    <t>http://www.ine.pt/xurl/ind/0002575</t>
  </si>
  <si>
    <t>http://www.ine.pt/xurl/ind/0002617</t>
  </si>
  <si>
    <t>http://www.ine.pt/xurl/ind/000261</t>
  </si>
  <si>
    <t>7.4 - Transportes aéreos</t>
  </si>
  <si>
    <t>7.4 - Air transport</t>
  </si>
  <si>
    <t>Abr..
25</t>
  </si>
  <si>
    <t>Tráfego Comercial nos Aeroportos do Continente, Açores e Madeira, segundo a Natureza do Tráfego</t>
  </si>
  <si>
    <t>Commercial traffic in Mainland, Açores and Madeira airports, by nature of the traffic</t>
  </si>
  <si>
    <t>Tráfego Internacional</t>
  </si>
  <si>
    <t>International traffic</t>
  </si>
  <si>
    <t>Aeronaves aterradas</t>
  </si>
  <si>
    <t>Aircrafts landed</t>
  </si>
  <si>
    <t>Passageiros Embarcados</t>
  </si>
  <si>
    <r>
      <t>10</t>
    </r>
    <r>
      <rPr>
        <vertAlign val="superscript"/>
        <sz val="8"/>
        <color indexed="8"/>
        <rFont val="Arial"/>
        <family val="2"/>
      </rPr>
      <t>3</t>
    </r>
  </si>
  <si>
    <t xml:space="preserve">Embarked passengers </t>
  </si>
  <si>
    <t>Passageiros Desembarcados</t>
  </si>
  <si>
    <t>Disembarked passengers</t>
  </si>
  <si>
    <t>Carga Carregada</t>
  </si>
  <si>
    <t>Embarked load</t>
  </si>
  <si>
    <t>Carga Descarregada</t>
  </si>
  <si>
    <t>Disembarked load</t>
  </si>
  <si>
    <t>Correio Carregado</t>
  </si>
  <si>
    <t>Embarked mail</t>
  </si>
  <si>
    <t>Correio Descarregado</t>
  </si>
  <si>
    <t>Disembarked mail</t>
  </si>
  <si>
    <t>Tráfego Territorial</t>
  </si>
  <si>
    <t>Territorial traffic</t>
  </si>
  <si>
    <t>Tráfego Interior</t>
  </si>
  <si>
    <t>Internal traffic</t>
  </si>
  <si>
    <t>Fonte: INE, Inquérito aos aeroportos e aeródromos</t>
  </si>
  <si>
    <t>Source:  Statistics Portugal, Airports and airfields survey</t>
  </si>
  <si>
    <t>http://www.ine.pt/xurl/ind/0000865</t>
  </si>
  <si>
    <t>http://www.ine.pt/xurl/ind/0000861</t>
  </si>
  <si>
    <t>http://www.ine.pt/xurl/ind/0000862</t>
  </si>
  <si>
    <t>http://www.ine.pt/xurl/ind/0000868</t>
  </si>
  <si>
    <t>http://www.ine.pt/xurl/ind/0000869</t>
  </si>
  <si>
    <t>http://www.ine.pt/xurl/ind/0000866</t>
  </si>
  <si>
    <t>http://www.ine.pt/xurl/ind/0000867</t>
  </si>
  <si>
    <t>7.5 -  Rendimento médio por quarto disponível (RevPAR) nos estabelecimentos de alojamento turístico, por NUTS II</t>
  </si>
  <si>
    <t>7.5 - Revenue per available room (RevPAR) in tourist accommodation establishments, by NUTS II</t>
  </si>
  <si>
    <t>Valor Mensal  (10³)</t>
  </si>
  <si>
    <t xml:space="preserve">Jun. 
25 </t>
  </si>
  <si>
    <t>Mai. 
25 (Rv)</t>
  </si>
  <si>
    <t xml:space="preserve">Mar. 
25 </t>
  </si>
  <si>
    <t xml:space="preserve">Fev. 
25 </t>
  </si>
  <si>
    <t xml:space="preserve">Jan. 
25 </t>
  </si>
  <si>
    <t>Aug. 
25 (Pe)</t>
  </si>
  <si>
    <t>May. 
25</t>
  </si>
  <si>
    <t xml:space="preserve">Apr. 
25 </t>
  </si>
  <si>
    <t>Feb. 
25</t>
  </si>
  <si>
    <t>Jan. 
25</t>
  </si>
  <si>
    <t>7.6 - Dormidas nos estabelecimentos de alojamento turístico, por países de residência</t>
  </si>
  <si>
    <t>7.6 - Overnight stays in tourism accommodation establishments, by country of residence</t>
  </si>
  <si>
    <t>Unid/Unit: No.</t>
  </si>
  <si>
    <t>Residentes em Portugal</t>
  </si>
  <si>
    <t>Resident in Portugal</t>
  </si>
  <si>
    <t>Residentes no Estrangeiro</t>
  </si>
  <si>
    <t>Non-residents in Portugal</t>
  </si>
  <si>
    <t>Bélgica</t>
  </si>
  <si>
    <t>Irland</t>
  </si>
  <si>
    <t>Polony</t>
  </si>
  <si>
    <t>Reino Unido</t>
  </si>
  <si>
    <t>United Kingdom</t>
  </si>
  <si>
    <t>Suíça</t>
  </si>
  <si>
    <t>Outros Países da Europa</t>
  </si>
  <si>
    <t>Other European Countries</t>
  </si>
  <si>
    <t>África</t>
  </si>
  <si>
    <t>Africa</t>
  </si>
  <si>
    <t>América</t>
  </si>
  <si>
    <t>America</t>
  </si>
  <si>
    <t>Brasil</t>
  </si>
  <si>
    <t>Canadá</t>
  </si>
  <si>
    <t>Canada</t>
  </si>
  <si>
    <t>United States of America</t>
  </si>
  <si>
    <t>Outros</t>
  </si>
  <si>
    <t>Other</t>
  </si>
  <si>
    <t>Ásia</t>
  </si>
  <si>
    <t>Asia</t>
  </si>
  <si>
    <t>Oceânia</t>
  </si>
  <si>
    <t>Oceania</t>
  </si>
  <si>
    <t>Outros não determinados</t>
  </si>
  <si>
    <t>Other not determined</t>
  </si>
  <si>
    <t>7.7 - Hóspedes nos estabelecimentos de alojamento turístico, segundo a NUTS</t>
  </si>
  <si>
    <t>7.7 -  Guests in tourist accommodation establishments, by NUTS</t>
  </si>
  <si>
    <t>Unid/Unit: N.º</t>
  </si>
  <si>
    <t>http://www.ine.pt/xurl/ind/0012093</t>
  </si>
  <si>
    <t>7.8 - Dormidas nos estabelecimentos de alojamento turístico, segundo a NUTS</t>
  </si>
  <si>
    <t>7.8 - Overnight stays in tourist accommodation establishments, by NUTS</t>
  </si>
  <si>
    <t>7.9 - Proveitos totais nos estabelecimentos de alojamento turístico, segundo a NUTS</t>
  </si>
  <si>
    <t>7.9 - Total revenue in tourist accommodation establishments, by NUTS II</t>
  </si>
  <si>
    <t>8.1 - Constituição de Pessoas Coletivas e Entidades Equiparadas, segundo a forma jurídica</t>
  </si>
  <si>
    <t>8.1 - Formation of legal persons and equivalent entities, by legal form</t>
  </si>
  <si>
    <t>Acumulada
25</t>
  </si>
  <si>
    <t xml:space="preserve">TOTAL </t>
  </si>
  <si>
    <t xml:space="preserve">    Número</t>
  </si>
  <si>
    <r>
      <t>Share Capital (10</t>
    </r>
    <r>
      <rPr>
        <vertAlign val="superscript"/>
        <sz val="8"/>
        <color indexed="8"/>
        <rFont val="Arial"/>
        <family val="2"/>
      </rPr>
      <t>3</t>
    </r>
    <r>
      <rPr>
        <sz val="8"/>
        <color indexed="8"/>
        <rFont val="Arial"/>
        <family val="2"/>
      </rPr>
      <t xml:space="preserve"> euros)</t>
    </r>
  </si>
  <si>
    <t>Anónimas</t>
  </si>
  <si>
    <t>Joint Stock Companies</t>
  </si>
  <si>
    <t>Quotas</t>
  </si>
  <si>
    <t>Limited Liability Companies</t>
  </si>
  <si>
    <t>Outras</t>
  </si>
  <si>
    <t>Agricultura, Produção Animal, Caça, Floresta e Pesca</t>
  </si>
  <si>
    <t>Agriculture, farming of animals, hunting, forestry and fishing</t>
  </si>
  <si>
    <t>Indústria, incluindo a Energia e a Água</t>
  </si>
  <si>
    <t>Industry, including Energy and Water</t>
  </si>
  <si>
    <t>Actividades de Serviços</t>
  </si>
  <si>
    <t>Service activities</t>
  </si>
  <si>
    <t>Cumulative
25</t>
  </si>
  <si>
    <t>Fonte: Ministério da Justiça - Direção Geral da Politica da Justiça-DGPJ</t>
  </si>
  <si>
    <r>
      <t>Source: Ministry of Justice - Directorate-General for Justice Policy.</t>
    </r>
    <r>
      <rPr>
        <strike/>
        <sz val="8"/>
        <rFont val="Arial"/>
        <family val="2"/>
      </rPr>
      <t xml:space="preserve"> </t>
    </r>
  </si>
  <si>
    <t>Secção A da CAE Rev.3 - Agricultura, Produção Animal, Caça, Floresta e Pesca</t>
  </si>
  <si>
    <t>Secções B a E da CAE Rev.3 - Indústria, incluindo a Energia e a Água</t>
  </si>
  <si>
    <t>Secção F da CAE Rev.3 - Construção</t>
  </si>
  <si>
    <t>Secções G a N, P a S da CAE Rev.3 - Actividades de Serviços</t>
  </si>
  <si>
    <t>NACE Rev.3, Section A - Agriculture, farming of animals, hunting, forestry and fishing</t>
  </si>
  <si>
    <t>NACE Rev.3, Sections B to E - Industry including energy and water</t>
  </si>
  <si>
    <t>NACE Rev.3, Section F - Construction</t>
  </si>
  <si>
    <t>NACE Rev.3, Sections G to N, P to S - Services ativities</t>
  </si>
  <si>
    <r>
      <t>http://www.ine.pt/xurl/ind/000806</t>
    </r>
    <r>
      <rPr>
        <u/>
        <sz val="8"/>
        <color theme="9" tint="-0.249977111117893"/>
        <rFont val="Arial"/>
        <family val="2"/>
      </rPr>
      <t>7</t>
    </r>
  </si>
  <si>
    <t>8.2 - Dissolução de Pessoas Coletivas e Entidades Equiparadas, segundo a forma jurídica</t>
  </si>
  <si>
    <t>8.2 - Dissolution of legal persons and equivalent entities, by legal form</t>
  </si>
  <si>
    <t>http://www.ine.pt/xurl/ind/0008068</t>
  </si>
  <si>
    <t>8.3 - Constituição de Pessoas Coletivas e Entidades Equiparadas, segundo a forma de constituição</t>
  </si>
  <si>
    <t>8.3 - Formation of legal persons and equivalent entities, by form of constitution</t>
  </si>
  <si>
    <r>
      <t>Share Capital (10</t>
    </r>
    <r>
      <rPr>
        <vertAlign val="superscript"/>
        <sz val="8"/>
        <rFont val="Arial"/>
        <family val="2"/>
      </rPr>
      <t>3</t>
    </r>
    <r>
      <rPr>
        <sz val="8"/>
        <rFont val="Arial"/>
        <family val="2"/>
      </rPr>
      <t xml:space="preserve"> euros)</t>
    </r>
  </si>
  <si>
    <t>Ex novo</t>
  </si>
  <si>
    <t>New</t>
  </si>
  <si>
    <t>Por cisão, fusão e transformação</t>
  </si>
  <si>
    <t>By split, merger and transformation</t>
  </si>
  <si>
    <t>Source: Ministry of Justice - Directorate-General for Justice Policy.</t>
  </si>
  <si>
    <t>http://www.ine.pt/xurl/ind/0008067</t>
  </si>
  <si>
    <t>9.1 - Índice harmonizado de preços no consumidor</t>
  </si>
  <si>
    <t>9.1 - Harmonized index of consumer prices</t>
  </si>
  <si>
    <r>
      <t>Variação Homóloga (%)</t>
    </r>
    <r>
      <rPr>
        <vertAlign val="superscript"/>
        <sz val="8"/>
        <color theme="1"/>
        <rFont val="Arial"/>
        <family val="2"/>
      </rPr>
      <t>(1)</t>
    </r>
  </si>
  <si>
    <t>Ago.25</t>
  </si>
  <si>
    <t>Jul.25</t>
  </si>
  <si>
    <t>Jun.25</t>
  </si>
  <si>
    <t>Mai.25</t>
  </si>
  <si>
    <t>Ago.24</t>
  </si>
  <si>
    <t>Jul.24</t>
  </si>
  <si>
    <t>Jun.24</t>
  </si>
  <si>
    <t>Mai.24</t>
  </si>
  <si>
    <t>Ago.23</t>
  </si>
  <si>
    <r>
      <t xml:space="preserve">Área Euro </t>
    </r>
    <r>
      <rPr>
        <vertAlign val="superscript"/>
        <sz val="8"/>
        <color indexed="8"/>
        <rFont val="Arial"/>
        <family val="2"/>
      </rPr>
      <t>(2)</t>
    </r>
  </si>
  <si>
    <r>
      <t xml:space="preserve">Euro Area </t>
    </r>
    <r>
      <rPr>
        <vertAlign val="superscript"/>
        <sz val="8"/>
        <color indexed="8"/>
        <rFont val="Arial"/>
        <family val="2"/>
      </rPr>
      <t>(2)</t>
    </r>
  </si>
  <si>
    <r>
      <t xml:space="preserve">IEPC </t>
    </r>
    <r>
      <rPr>
        <vertAlign val="superscript"/>
        <sz val="8"/>
        <color indexed="8"/>
        <rFont val="Arial"/>
        <family val="2"/>
      </rPr>
      <t>(3)</t>
    </r>
  </si>
  <si>
    <r>
      <t xml:space="preserve">EUCPI </t>
    </r>
    <r>
      <rPr>
        <vertAlign val="superscript"/>
        <sz val="8"/>
        <color indexed="8"/>
        <rFont val="Arial"/>
        <family val="2"/>
      </rPr>
      <t>(3)</t>
    </r>
  </si>
  <si>
    <t>3,5</t>
  </si>
  <si>
    <t>3,4</t>
  </si>
  <si>
    <t>3,1</t>
  </si>
  <si>
    <t>2,9</t>
  </si>
  <si>
    <t>2,4</t>
  </si>
  <si>
    <t>3,6</t>
  </si>
  <si>
    <t>3,2</t>
  </si>
  <si>
    <t>3,0</t>
  </si>
  <si>
    <t>0,8</t>
  </si>
  <si>
    <t>2,5</t>
  </si>
  <si>
    <t>2,8</t>
  </si>
  <si>
    <t>3,3</t>
  </si>
  <si>
    <r>
      <t>Year-on-year Rate of Change (%)</t>
    </r>
    <r>
      <rPr>
        <vertAlign val="superscript"/>
        <sz val="8"/>
        <color indexed="9"/>
        <rFont val="Arial"/>
        <family val="2"/>
      </rPr>
      <t>(1)</t>
    </r>
  </si>
  <si>
    <t>Aug.25</t>
  </si>
  <si>
    <t>May.25</t>
  </si>
  <si>
    <t>Aug.24</t>
  </si>
  <si>
    <t>May.24</t>
  </si>
  <si>
    <t>Aug.23</t>
  </si>
  <si>
    <t xml:space="preserve">Fonte: EUROSTAT   </t>
  </si>
  <si>
    <t>Source: EUROSTAT</t>
  </si>
  <si>
    <t>(1) A partir de janeiro de 2006: base 100=2005, divulgação de índices a duas casas decimais e variações calculadas com base nesse nível de precisão.</t>
  </si>
  <si>
    <t>(2) Área do Euro: AE - 20 a partir de janeiro de 2023.</t>
  </si>
  <si>
    <t>(3) European Union Consumer Price Index: EU-27 as of February 2020.</t>
  </si>
  <si>
    <t>(1) From January 2006: base 100=2005, dissemination of indices to two decimal places and rates of change calculated on the basis of that level of precision.</t>
  </si>
  <si>
    <t>(2) Euro area: EA - 20 as of January 2023.</t>
  </si>
  <si>
    <t>(3) Índice Europeu de Preços no Consumidor: UE-27 a partir de fevereiro de 2020.</t>
  </si>
  <si>
    <t>6.2 - Inquéritos de conjuntura ao comércio</t>
  </si>
  <si>
    <t>6.2 - Trade survey</t>
  </si>
  <si>
    <t>Boletim Mensal de Estatística - setembro de 2025</t>
  </si>
  <si>
    <t>Monthly Statistical Bulletin - September 2025</t>
  </si>
  <si>
    <t>Expected evolution of the activity</t>
  </si>
  <si>
    <t>Confidence indicator (a)</t>
  </si>
  <si>
    <t>Sales Evaluation of turnover over (a)</t>
  </si>
  <si>
    <t>Expected evolution of order books (a)</t>
  </si>
  <si>
    <t>Evaluation of the volume of stock</t>
  </si>
  <si>
    <t>Employment expectations</t>
  </si>
  <si>
    <t>Evaluation of change in prices  (a)</t>
  </si>
  <si>
    <t>Expected change in prices charged  (a)</t>
  </si>
  <si>
    <t xml:space="preserve">  Sales Evaluation of turnover over (a)</t>
  </si>
  <si>
    <t>Evaluation of order books placed with foreign suppliers (a)</t>
  </si>
  <si>
    <t>Expected evolution of the volume of stock (a)</t>
  </si>
  <si>
    <t>Existence of limiting factors</t>
  </si>
  <si>
    <t>AJUSTADOS DE EFEITOS DE CALENDÁRIO E DA SAZONALIDADE</t>
  </si>
  <si>
    <t>ADJUSTED FOR CALENDAR AND SEASONAL EFFECTS</t>
  </si>
  <si>
    <t>Volume de negócios no Comércio (DEFLACIONADO)</t>
  </si>
  <si>
    <t>Volume de negócios no Comércio</t>
  </si>
  <si>
    <t>ÍNDICE TOTAL</t>
  </si>
  <si>
    <t>Comércio; manutenção e reparação; de veículos automóveis e motociclos</t>
  </si>
  <si>
    <t>Comércio por grosso (inclui agentes); exceto de veículos automóveis e motociclos</t>
  </si>
  <si>
    <t>Comércio a retalho; exceto de veículos automóveis e motociclos</t>
  </si>
  <si>
    <t>sept-24</t>
  </si>
  <si>
    <t>feb-25</t>
  </si>
  <si>
    <t>*mai-25</t>
  </si>
  <si>
    <t>may-25</t>
  </si>
  <si>
    <t>Variação média nos últimos 12 meses (%) / Last 12-month average rate of change (%)</t>
  </si>
  <si>
    <t>Trade deflated turnover</t>
  </si>
  <si>
    <t>Trade turnover</t>
  </si>
  <si>
    <t>Wholesale and retail trade and repair of motor vehicles and motorcycles</t>
  </si>
  <si>
    <t>Wholesale trade services; except of motor vehicles and motorcycles</t>
  </si>
  <si>
    <t>Retail trade services; except of motor vehicles and motorcycles</t>
  </si>
  <si>
    <t>Fonte: Índices de Volume de Negócios; Emprego; Remunerações e Horas Trabalhadas no Comércio.</t>
  </si>
  <si>
    <t>Source: Business turnover; employment; wage and hours worked index in trade.</t>
  </si>
  <si>
    <t>G</t>
  </si>
  <si>
    <t>Wholesale and retail trade services; repair services of motor vehicles and motorcycles</t>
  </si>
  <si>
    <t>G45</t>
  </si>
  <si>
    <t>G46</t>
  </si>
  <si>
    <t>G47</t>
  </si>
  <si>
    <t xml:space="preserve">  Mainland</t>
  </si>
  <si>
    <r>
      <t xml:space="preserve">    Capital  social (10</t>
    </r>
    <r>
      <rPr>
        <vertAlign val="superscript"/>
        <sz val="8"/>
        <color rgb="FF000000"/>
        <rFont val="Arial"/>
        <family val="2"/>
      </rPr>
      <t>3</t>
    </r>
    <r>
      <rPr>
        <sz val="8"/>
        <color indexed="8"/>
        <rFont val="Arial"/>
        <family val="2"/>
      </rPr>
      <t xml:space="preserve"> euros)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</si>
</sst>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5" formatCode="#\ ##0"/>
    <numFmt numFmtId="179" formatCode="#\ ###\ ###.0"/>
    <numFmt numFmtId="180" formatCode="0.0"/>
    <numFmt numFmtId="181" formatCode="0.000000"/>
    <numFmt numFmtId="182" formatCode="0.00000000000000"/>
    <numFmt numFmtId="183" formatCode="###\ ###\ ##0.0"/>
    <numFmt numFmtId="184" formatCode="#,##0.0"/>
    <numFmt numFmtId="185" formatCode="#\ ###\ ##0"/>
    <numFmt numFmtId="186" formatCode="#\ ###\ ###,"/>
    <numFmt numFmtId="187" formatCode="0.0_)"/>
    <numFmt numFmtId="188" formatCode="#\ ##0.0"/>
    <numFmt numFmtId="189" formatCode="0.000"/>
    <numFmt numFmtId="190" formatCode="#\ ###\ ###\ ##0"/>
    <numFmt numFmtId="191" formatCode="###,##0"/>
    <numFmt numFmtId="192" formatCode="#\ ###\ ##0.00"/>
    <numFmt numFmtId="193" formatCode="[$-816]mmm/yy;@"/>
    <numFmt numFmtId="194" formatCode="#\ ###\ ##0.0"/>
    <numFmt numFmtId="195" formatCode="#\ ##0_);\(#\ ##0\)"/>
    <numFmt numFmtId="196" formatCode="###\ ###"/>
    <numFmt numFmtId="197" formatCode="###\ ###\ ###"/>
    <numFmt numFmtId="198" formatCode="###\ ###\ ##0"/>
    <numFmt numFmtId="199" formatCode="###\ ###\ ###\ ###"/>
  </numFmts>
  <fonts count="73">
    <font>
      <sz val="10"/>
      <name val="Arial"/>
    </font>
    <font>
      <b/>
      <sz val="11"/>
      <color theme="3"/>
      <name val="Arial"/>
      <family val="2"/>
    </font>
    <font>
      <u/>
      <sz val="10"/>
      <color theme="10"/>
      <name val="Arial"/>
    </font>
    <font>
      <sz val="10"/>
      <name val="Arial"/>
      <family val="2"/>
    </font>
    <font>
      <b/>
      <sz val="8"/>
      <color rgb="FF0078AD"/>
      <name val="Arial"/>
      <family val="2"/>
    </font>
    <font>
      <sz val="8"/>
      <color indexed="8"/>
      <name val="Arial"/>
      <family val="2"/>
    </font>
    <font>
      <b/>
      <sz val="8"/>
      <color theme="1"/>
      <name val="Arial"/>
      <family val="2"/>
    </font>
    <font>
      <b/>
      <sz val="8"/>
      <color indexed="8"/>
      <name val="Arial"/>
      <family val="2"/>
    </font>
    <font>
      <sz val="8"/>
      <color theme="1"/>
      <name val="Arial"/>
      <family val="2"/>
    </font>
    <font>
      <vertAlign val="superscript"/>
      <sz val="8"/>
      <color indexed="8"/>
      <name val="Arial"/>
      <family val="2"/>
    </font>
    <font>
      <b/>
      <sz val="8"/>
      <name val="Arial"/>
      <family val="2"/>
    </font>
    <font>
      <b/>
      <sz val="8"/>
      <color indexed="9"/>
      <name val="Arial"/>
      <family val="2"/>
    </font>
    <font>
      <b/>
      <strike/>
      <sz val="8"/>
      <color rgb="FFFF0000"/>
      <name val="Arial"/>
      <family val="2"/>
    </font>
    <font>
      <u/>
      <sz val="8"/>
      <color theme="10"/>
      <name val="Arial"/>
      <family val="2"/>
    </font>
    <font>
      <sz val="8"/>
      <name val="Arial"/>
      <family val="2"/>
    </font>
    <font>
      <u/>
      <sz val="8"/>
      <color indexed="12"/>
      <name val="Arial"/>
      <family val="2"/>
    </font>
    <font>
      <sz val="8"/>
      <color rgb="FFFF0000"/>
      <name val="Arial"/>
      <family val="2"/>
    </font>
    <font>
      <sz val="8"/>
      <color theme="0"/>
      <name val="Arial"/>
      <family val="2"/>
    </font>
    <font>
      <strike/>
      <sz val="8"/>
      <name val="Arial"/>
      <family val="2"/>
    </font>
    <font>
      <vertAlign val="superscript"/>
      <sz val="8"/>
      <color rgb="FF000000"/>
      <name val="Arial"/>
      <family val="2"/>
    </font>
    <font>
      <u/>
      <sz val="8"/>
      <color rgb="FF0070C0"/>
      <name val="Arial"/>
      <family val="2"/>
    </font>
    <font>
      <vertAlign val="superscript"/>
      <sz val="8"/>
      <color theme="1"/>
      <name val="Arial"/>
      <family val="2"/>
    </font>
    <font>
      <sz val="8"/>
      <name val="Arial Narrow"/>
      <family val="2"/>
    </font>
    <font>
      <sz val="9"/>
      <color indexed="8"/>
      <name val="Arial"/>
      <family val="2"/>
    </font>
    <font>
      <b/>
      <u/>
      <sz val="8"/>
      <color theme="10"/>
      <name val="Arial"/>
      <family val="2"/>
    </font>
    <font>
      <sz val="10"/>
      <name val="MS Sans Serif"/>
      <family val="2"/>
    </font>
    <font>
      <b/>
      <sz val="8"/>
      <name val="Tahoma"/>
      <family val="2"/>
    </font>
    <font>
      <sz val="8"/>
      <color theme="1"/>
      <name val="Arial Narrow"/>
      <family val="2"/>
    </font>
    <font>
      <sz val="8"/>
      <name val="Tahoma"/>
      <family val="2"/>
    </font>
    <font>
      <sz val="7.5"/>
      <name val="Arial"/>
      <family val="2"/>
    </font>
    <font>
      <sz val="9"/>
      <name val="Calibri Light"/>
      <family val="2"/>
    </font>
    <font>
      <sz val="8"/>
      <name val="Times New Roman"/>
      <family val="1"/>
    </font>
    <font>
      <b/>
      <sz val="8"/>
      <name val="Times New Roman"/>
      <family val="1"/>
    </font>
    <font>
      <b/>
      <sz val="7.5"/>
      <color indexed="8"/>
      <name val="Arial"/>
      <family val="2"/>
    </font>
    <font>
      <sz val="7.5"/>
      <color indexed="8"/>
      <name val="Arial"/>
      <family val="2"/>
    </font>
    <font>
      <sz val="21"/>
      <color rgb="FF202124"/>
      <name val="Inherit"/>
    </font>
    <font>
      <strike/>
      <sz val="8"/>
      <color theme="1"/>
      <name val="Arial"/>
      <family val="2"/>
    </font>
    <font>
      <b/>
      <vertAlign val="superscript"/>
      <sz val="8"/>
      <color indexed="8"/>
      <name val="Arial"/>
      <family val="2"/>
    </font>
    <font>
      <sz val="8"/>
      <color indexed="8"/>
      <name val="Calibri"/>
      <family val="2"/>
    </font>
    <font>
      <sz val="8"/>
      <color indexed="9"/>
      <name val="Arial"/>
      <family val="2"/>
    </font>
    <font>
      <b/>
      <sz val="8"/>
      <color theme="4"/>
      <name val="Arial"/>
      <family val="2"/>
    </font>
    <font>
      <sz val="8"/>
      <color theme="1"/>
      <name val="Calibri"/>
      <family val="2"/>
      <scheme val="minor"/>
    </font>
    <font>
      <sz val="11"/>
      <name val="Calibri"/>
      <family val="2"/>
      <scheme val="minor"/>
    </font>
    <font>
      <sz val="8"/>
      <name val="Calibri"/>
      <family val="2"/>
      <scheme val="minor"/>
    </font>
    <font>
      <b/>
      <sz val="8"/>
      <color rgb="FFFF0000"/>
      <name val="Arial"/>
      <family val="2"/>
    </font>
    <font>
      <sz val="7"/>
      <name val="Arial"/>
      <family val="2"/>
    </font>
    <font>
      <sz val="7"/>
      <color rgb="FFFF0000"/>
      <name val="Arial"/>
      <family val="2"/>
    </font>
    <font>
      <sz val="14"/>
      <color rgb="FFFF0000"/>
      <name val="Inherit"/>
    </font>
    <font>
      <sz val="8"/>
      <color rgb="FF0078AD"/>
      <name val="Arial"/>
      <family val="2"/>
    </font>
    <font>
      <b/>
      <sz val="7.5"/>
      <color rgb="FFFF0000"/>
      <name val="Arial"/>
      <family val="2"/>
    </font>
    <font>
      <b/>
      <strike/>
      <sz val="8"/>
      <color rgb="FF0078AD"/>
      <name val="Arial"/>
      <family val="2"/>
    </font>
    <font>
      <b/>
      <sz val="8"/>
      <color rgb="FF0070C0"/>
      <name val="Arial"/>
      <family val="2"/>
    </font>
    <font>
      <sz val="8"/>
      <color theme="5" tint="-0.249977111117893"/>
      <name val="Arial"/>
      <family val="2"/>
    </font>
    <font>
      <b/>
      <sz val="10"/>
      <name val="Arial"/>
      <family val="2"/>
    </font>
    <font>
      <b/>
      <sz val="11"/>
      <name val="Arial"/>
      <family val="2"/>
    </font>
    <font>
      <b/>
      <sz val="8"/>
      <color rgb="FF000000"/>
      <name val="Tahoma"/>
      <family val="2"/>
    </font>
    <font>
      <sz val="8"/>
      <color rgb="FFC00000"/>
      <name val="Arial"/>
      <family val="2"/>
    </font>
    <font>
      <sz val="8"/>
      <color rgb="FF000000"/>
      <name val="Tahoma"/>
      <family val="2"/>
    </font>
    <font>
      <sz val="8"/>
      <color theme="10"/>
      <name val="Arial"/>
      <family val="2"/>
    </font>
    <font>
      <b/>
      <sz val="8"/>
      <color rgb="FF566471"/>
      <name val="Tahoma"/>
      <family val="2"/>
    </font>
    <font>
      <b/>
      <sz val="8"/>
      <name val="Arial Narrow"/>
      <family val="2"/>
    </font>
    <font>
      <sz val="10"/>
      <name val="Humnst777 BT"/>
      <family val="2"/>
    </font>
    <font>
      <sz val="10"/>
      <name val="Calibri"/>
      <family val="2"/>
      <scheme val="minor"/>
    </font>
    <font>
      <b/>
      <sz val="10"/>
      <name val="Calibri"/>
      <family val="2"/>
      <scheme val="minor"/>
    </font>
    <font>
      <vertAlign val="superscript"/>
      <sz val="8"/>
      <color rgb="FF000000"/>
      <name val="Calibri Light"/>
      <family val="2"/>
    </font>
    <font>
      <sz val="8"/>
      <color indexed="8"/>
      <name val="Arial Narrow"/>
      <family val="2"/>
    </font>
    <font>
      <u/>
      <sz val="8"/>
      <name val="Arial"/>
      <family val="2"/>
    </font>
    <font>
      <u/>
      <sz val="9"/>
      <color theme="10"/>
      <name val="Calibri"/>
      <family val="2"/>
      <scheme val="minor"/>
    </font>
    <font>
      <i/>
      <sz val="8"/>
      <name val="Arial"/>
      <family val="2"/>
    </font>
    <font>
      <u/>
      <sz val="8"/>
      <color theme="9" tint="-0.249977111117893"/>
      <name val="Arial"/>
      <family val="2"/>
    </font>
    <font>
      <vertAlign val="superscript"/>
      <sz val="8"/>
      <name val="Arial"/>
      <family val="2"/>
    </font>
    <font>
      <sz val="8"/>
      <color indexed="59"/>
      <name val="Arial"/>
      <family val="2"/>
    </font>
    <font>
      <vertAlign val="superscript"/>
      <sz val="8"/>
      <color indexed="9"/>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9"/>
      </patternFill>
    </fill>
    <fill>
      <patternFill patternType="solid">
        <fgColor indexed="9"/>
        <bgColor indexed="64"/>
      </patternFill>
    </fill>
    <fill>
      <patternFill patternType="solid">
        <fgColor theme="0"/>
        <bgColor indexed="9"/>
      </patternFill>
    </fill>
  </fills>
  <borders count="33">
    <border>
      <left/>
      <right/>
      <top/>
      <bottom/>
      <diagonal/>
    </border>
    <border>
      <left style="medium">
        <color rgb="FF0078AD"/>
      </left>
      <right/>
      <top style="medium">
        <color rgb="FF0078AD"/>
      </top>
      <bottom style="medium">
        <color rgb="FF0078AD"/>
      </bottom>
      <diagonal/>
    </border>
    <border>
      <left/>
      <right/>
      <top style="medium">
        <color rgb="FF0078AD"/>
      </top>
      <bottom style="medium">
        <color rgb="FF0078AD"/>
      </bottom>
      <diagonal/>
    </border>
    <border>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diagonal/>
    </border>
    <border>
      <left style="medium">
        <color rgb="FF0078AD"/>
      </left>
      <right style="medium">
        <color rgb="FF0078AD"/>
      </right>
      <top/>
      <bottom style="medium">
        <color rgb="FF0078AD"/>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style="medium">
        <color rgb="FF0078AD"/>
      </left>
      <right/>
      <top style="medium">
        <color rgb="FF0078AD"/>
      </top>
      <bottom/>
      <diagonal/>
    </border>
    <border>
      <left/>
      <right style="medium">
        <color rgb="FF0078AD"/>
      </right>
      <top style="medium">
        <color rgb="FF0078AD"/>
      </top>
      <bottom/>
      <diagonal/>
    </border>
    <border>
      <left style="thin">
        <color indexed="64"/>
      </left>
      <right style="thin">
        <color indexed="64"/>
      </right>
      <top style="thin">
        <color indexed="64"/>
      </top>
      <bottom style="thin">
        <color indexed="64"/>
      </bottom>
      <diagonal/>
    </border>
    <border>
      <left/>
      <right style="thin">
        <color indexed="22"/>
      </right>
      <top/>
      <bottom/>
      <diagonal/>
    </border>
    <border>
      <left style="medium">
        <color theme="8" tint="-0.249977111117893"/>
      </left>
      <right/>
      <top style="medium">
        <color theme="8" tint="-0.249977111117893"/>
      </top>
      <bottom style="medium">
        <color theme="8" tint="-0.249977111117893"/>
      </bottom>
      <diagonal/>
    </border>
    <border>
      <left/>
      <right/>
      <top style="medium">
        <color theme="8" tint="-0.249977111117893"/>
      </top>
      <bottom style="medium">
        <color theme="8" tint="-0.249977111117893"/>
      </bottom>
      <diagonal/>
    </border>
    <border>
      <left/>
      <right style="medium">
        <color theme="8" tint="-0.249977111117893"/>
      </right>
      <top style="medium">
        <color theme="8" tint="-0.249977111117893"/>
      </top>
      <bottom style="medium">
        <color theme="8" tint="-0.249977111117893"/>
      </bottom>
      <diagonal/>
    </border>
    <border>
      <left style="medium">
        <color theme="8" tint="-0.249977111117893"/>
      </left>
      <right style="medium">
        <color theme="8" tint="-0.249977111117893"/>
      </right>
      <top style="medium">
        <color theme="8" tint="-0.249977111117893"/>
      </top>
      <bottom/>
      <diagonal/>
    </border>
    <border>
      <left style="thin">
        <color indexed="9"/>
      </left>
      <right style="medium">
        <color theme="8" tint="-0.249977111117893"/>
      </right>
      <top style="medium">
        <color theme="8" tint="-0.249977111117893"/>
      </top>
      <bottom/>
      <diagonal/>
    </border>
    <border>
      <left style="medium">
        <color theme="8" tint="-0.249977111117893"/>
      </left>
      <right style="medium">
        <color theme="8" tint="-0.249977111117893"/>
      </right>
      <top/>
      <bottom style="medium">
        <color theme="8" tint="-0.249977111117893"/>
      </bottom>
      <diagonal/>
    </border>
    <border>
      <left style="thin">
        <color indexed="9"/>
      </left>
      <right style="medium">
        <color theme="8" tint="-0.249977111117893"/>
      </right>
      <top/>
      <bottom style="medium">
        <color theme="8" tint="-0.249977111117893"/>
      </bottom>
      <diagonal/>
    </border>
    <border>
      <left style="thin">
        <color indexed="9"/>
      </left>
      <right style="thin">
        <color indexed="9"/>
      </right>
      <top style="medium">
        <color theme="8" tint="-0.249977111117893"/>
      </top>
      <bottom/>
      <diagonal/>
    </border>
    <border>
      <left style="thin">
        <color indexed="9"/>
      </left>
      <right style="thin">
        <color indexed="9"/>
      </right>
      <top/>
      <bottom style="medium">
        <color theme="8" tint="-0.249977111117893"/>
      </bottom>
      <diagonal/>
    </border>
    <border>
      <left style="medium">
        <color rgb="FF0078AD"/>
      </left>
      <right style="medium">
        <color rgb="FF0078AD"/>
      </right>
      <top/>
      <bottom/>
      <diagonal/>
    </border>
    <border>
      <left style="medium">
        <color rgb="FF0078AD"/>
      </left>
      <right/>
      <top/>
      <bottom/>
      <diagonal/>
    </border>
    <border>
      <left/>
      <right style="medium">
        <color rgb="FF0078AD"/>
      </right>
      <top/>
      <bottom style="medium">
        <color rgb="FF0078AD"/>
      </bottom>
      <diagonal/>
    </border>
    <border>
      <left/>
      <right/>
      <top style="medium">
        <color theme="0"/>
      </top>
      <bottom/>
      <diagonal/>
    </border>
    <border>
      <left/>
      <right style="medium">
        <color rgb="FF0078AD"/>
      </right>
      <top/>
      <bottom/>
      <diagonal/>
    </border>
    <border>
      <left style="medium">
        <color theme="0"/>
      </left>
      <right/>
      <top/>
      <bottom/>
      <diagonal/>
    </border>
    <border>
      <left/>
      <right/>
      <top style="medium">
        <color rgb="FF0078AD"/>
      </top>
      <bottom/>
      <diagonal/>
    </border>
    <border>
      <left/>
      <right/>
      <top/>
      <bottom style="medium">
        <color rgb="FF0078AD"/>
      </bottom>
      <diagonal/>
    </border>
    <border>
      <left/>
      <right/>
      <top/>
      <bottom style="medium">
        <color indexed="14"/>
      </bottom>
      <diagonal/>
    </border>
    <border>
      <left/>
      <right/>
      <top/>
      <bottom style="medium">
        <color indexed="9"/>
      </bottom>
      <diagonal/>
    </border>
    <border>
      <left/>
      <right/>
      <top style="thin">
        <color indexed="64"/>
      </top>
      <bottom style="thin">
        <color indexed="64"/>
      </bottom>
      <diagonal/>
    </border>
  </borders>
  <cellStyleXfs count="13">
    <xf numFmtId="0" fontId="0" fillId="0" borderId="0"/>
    <xf numFmtId="0" fontId="2" fillId="0" borderId="0" applyNumberFormat="0" applyFill="0" applyBorder="0" applyAlignment="0" applyProtection="0"/>
    <xf numFmtId="0" fontId="3" fillId="0" borderId="0"/>
    <xf numFmtId="0" fontId="3" fillId="0" borderId="0"/>
    <xf numFmtId="0" fontId="3" fillId="0" borderId="0"/>
    <xf numFmtId="0" fontId="25" fillId="0" borderId="0"/>
    <xf numFmtId="0" fontId="25" fillId="0" borderId="0"/>
    <xf numFmtId="0" fontId="3" fillId="0" borderId="0"/>
    <xf numFmtId="49" fontId="29" fillId="4" borderId="11">
      <alignment horizontal="center"/>
      <protection locked="0"/>
    </xf>
    <xf numFmtId="0" fontId="25" fillId="0" borderId="0"/>
    <xf numFmtId="0" fontId="3" fillId="0" borderId="0"/>
    <xf numFmtId="0" fontId="3" fillId="0" borderId="0"/>
    <xf numFmtId="0" fontId="25" fillId="0" borderId="0"/>
  </cellStyleXfs>
  <cellXfs count="1052">
    <xf numFmtId="0" fontId="0" fillId="0" borderId="0" xfId="0"/>
    <xf numFmtId="0" fontId="4" fillId="0" borderId="0" xfId="2" applyFont="1" applyAlignment="1">
      <alignment horizontal="center" vertical="center"/>
    </xf>
    <xf numFmtId="0" fontId="4" fillId="0" borderId="0" xfId="2" applyFont="1"/>
    <xf numFmtId="0" fontId="5" fillId="0" borderId="0" xfId="2" applyFont="1"/>
    <xf numFmtId="0" fontId="6" fillId="0" borderId="0" xfId="2" applyFont="1" applyAlignment="1">
      <alignment horizontal="center" vertical="center"/>
    </xf>
    <xf numFmtId="0" fontId="6" fillId="0" borderId="0" xfId="2" applyFont="1"/>
    <xf numFmtId="0" fontId="5" fillId="2" borderId="0" xfId="2" applyFont="1" applyFill="1"/>
    <xf numFmtId="0" fontId="5" fillId="0" borderId="0" xfId="0" applyFont="1"/>
    <xf numFmtId="0" fontId="5" fillId="2" borderId="0" xfId="0" applyFont="1" applyFill="1"/>
    <xf numFmtId="0" fontId="5" fillId="0" borderId="0" xfId="0" applyFont="1" applyAlignment="1">
      <alignment vertical="center"/>
    </xf>
    <xf numFmtId="0" fontId="7" fillId="0" borderId="0" xfId="0" applyFont="1"/>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7" fillId="0" borderId="0" xfId="0" applyFont="1" applyAlignment="1">
      <alignment vertical="center"/>
    </xf>
    <xf numFmtId="0" fontId="8" fillId="0" borderId="4" xfId="0" applyFont="1" applyBorder="1" applyAlignment="1">
      <alignment horizontal="center" vertical="center" wrapText="1"/>
    </xf>
    <xf numFmtId="0" fontId="2" fillId="0" borderId="0" xfId="1" applyAlignment="1">
      <alignment vertical="center" wrapText="1"/>
    </xf>
    <xf numFmtId="0" fontId="2" fillId="0" borderId="0" xfId="1" applyAlignment="1">
      <alignment horizontal="left" vertical="center" wrapText="1"/>
    </xf>
    <xf numFmtId="0" fontId="5" fillId="0" borderId="0" xfId="0" applyFont="1" applyAlignment="1">
      <alignment horizontal="left" vertical="center" indent="1"/>
    </xf>
    <xf numFmtId="179" fontId="5" fillId="0" borderId="0" xfId="0" applyNumberFormat="1" applyFont="1" applyAlignment="1">
      <alignment vertical="center"/>
    </xf>
    <xf numFmtId="0" fontId="8" fillId="2" borderId="0" xfId="0" applyFont="1" applyFill="1" applyAlignment="1">
      <alignment vertical="center"/>
    </xf>
    <xf numFmtId="179" fontId="5" fillId="0" borderId="0" xfId="0" applyNumberFormat="1" applyFont="1"/>
    <xf numFmtId="0" fontId="5" fillId="2" borderId="0" xfId="0" applyFont="1" applyFill="1" applyAlignment="1">
      <alignment vertical="center"/>
    </xf>
    <xf numFmtId="0" fontId="2" fillId="0" borderId="0" xfId="1" applyAlignment="1">
      <alignment vertical="center"/>
    </xf>
    <xf numFmtId="180" fontId="5" fillId="0" borderId="0" xfId="0" applyNumberFormat="1" applyFont="1" applyAlignment="1">
      <alignment vertical="center"/>
    </xf>
    <xf numFmtId="0" fontId="8" fillId="2" borderId="0" xfId="0" applyFont="1" applyFill="1" applyAlignment="1">
      <alignment horizontal="left" vertical="center" indent="1"/>
    </xf>
    <xf numFmtId="0" fontId="5" fillId="2" borderId="0" xfId="0" applyFont="1" applyFill="1" applyAlignment="1">
      <alignment horizontal="left" vertical="center" indent="1"/>
    </xf>
    <xf numFmtId="0" fontId="2" fillId="2" borderId="0" xfId="1" applyFill="1" applyAlignment="1">
      <alignment vertical="center" wrapText="1"/>
    </xf>
    <xf numFmtId="0" fontId="8" fillId="2" borderId="0" xfId="0" applyFont="1" applyFill="1" applyAlignment="1">
      <alignment horizontal="left" indent="1"/>
    </xf>
    <xf numFmtId="0" fontId="5" fillId="2" borderId="0" xfId="0" applyFont="1" applyFill="1" applyAlignment="1">
      <alignment horizontal="left" indent="1"/>
    </xf>
    <xf numFmtId="0" fontId="2" fillId="2" borderId="0" xfId="1" applyFill="1" applyAlignment="1">
      <alignment vertical="center"/>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4" xfId="0" applyFont="1" applyBorder="1" applyAlignment="1">
      <alignment horizontal="center" wrapText="1"/>
    </xf>
    <xf numFmtId="49" fontId="8" fillId="0" borderId="0" xfId="0" applyNumberFormat="1" applyFont="1" applyProtection="1">
      <protection locked="0"/>
    </xf>
    <xf numFmtId="0" fontId="5" fillId="2" borderId="0" xfId="0" applyFont="1" applyFill="1" applyAlignment="1">
      <alignment horizontal="left"/>
    </xf>
    <xf numFmtId="0" fontId="8" fillId="0" borderId="0" xfId="0" applyFont="1"/>
    <xf numFmtId="0" fontId="8" fillId="3" borderId="0" xfId="0" applyFont="1" applyFill="1"/>
    <xf numFmtId="0" fontId="2" fillId="0" borderId="0" xfId="1"/>
    <xf numFmtId="0" fontId="5" fillId="0" borderId="0" xfId="0" applyFont="1" applyAlignment="1">
      <alignment horizontal="right"/>
    </xf>
    <xf numFmtId="0" fontId="8" fillId="0" borderId="4" xfId="0" applyFont="1" applyBorder="1" applyAlignment="1">
      <alignment horizontal="center" vertical="center"/>
    </xf>
    <xf numFmtId="0" fontId="5" fillId="0" borderId="0" xfId="0" applyFont="1" applyAlignment="1">
      <alignment horizontal="center" vertical="center"/>
    </xf>
    <xf numFmtId="181" fontId="5" fillId="0" borderId="0" xfId="0" applyNumberFormat="1" applyFont="1" applyAlignment="1">
      <alignment vertical="center"/>
    </xf>
    <xf numFmtId="182" fontId="5" fillId="0" borderId="0" xfId="0" applyNumberFormat="1" applyFont="1" applyAlignment="1">
      <alignment vertical="center"/>
    </xf>
    <xf numFmtId="49" fontId="2" fillId="0" borderId="0" xfId="1" applyNumberFormat="1" applyAlignment="1">
      <alignment vertical="center" wrapText="1"/>
    </xf>
    <xf numFmtId="49" fontId="8" fillId="0" borderId="0" xfId="0" applyNumberFormat="1" applyFont="1" applyAlignment="1" applyProtection="1">
      <alignment vertical="center"/>
      <protection locked="0"/>
    </xf>
    <xf numFmtId="0" fontId="5" fillId="0" borderId="0" xfId="0" applyFont="1" applyAlignment="1">
      <alignment horizontal="left" vertical="center"/>
    </xf>
    <xf numFmtId="0" fontId="5" fillId="0" borderId="0" xfId="0" applyFont="1" applyAlignment="1">
      <alignment horizontal="left"/>
    </xf>
    <xf numFmtId="0" fontId="8" fillId="0" borderId="0" xfId="0" applyFont="1" applyAlignment="1">
      <alignment vertical="center"/>
    </xf>
    <xf numFmtId="49" fontId="5" fillId="0" borderId="0" xfId="3" applyNumberFormat="1" applyFont="1"/>
    <xf numFmtId="49" fontId="10" fillId="0" borderId="0" xfId="3" applyNumberFormat="1" applyFont="1" applyAlignment="1">
      <alignment horizontal="center"/>
    </xf>
    <xf numFmtId="49" fontId="11" fillId="0" borderId="0" xfId="3" applyNumberFormat="1" applyFont="1" applyAlignment="1">
      <alignment horizontal="center"/>
    </xf>
    <xf numFmtId="49" fontId="5" fillId="0" borderId="0" xfId="0" applyNumberFormat="1" applyFont="1"/>
    <xf numFmtId="49" fontId="5" fillId="0" borderId="0" xfId="0" applyNumberFormat="1" applyFont="1" applyAlignment="1">
      <alignment horizontal="left" indent="1"/>
    </xf>
    <xf numFmtId="49" fontId="8" fillId="0" borderId="4" xfId="0" applyNumberFormat="1" applyFont="1" applyBorder="1" applyAlignment="1">
      <alignment horizontal="center" vertical="center"/>
    </xf>
    <xf numFmtId="49" fontId="8" fillId="0" borderId="4" xfId="0" quotePrefix="1" applyNumberFormat="1" applyFont="1" applyBorder="1" applyAlignment="1">
      <alignment horizontal="center" vertical="center"/>
    </xf>
    <xf numFmtId="49" fontId="8" fillId="0" borderId="5" xfId="0" applyNumberFormat="1" applyFont="1" applyBorder="1" applyAlignment="1">
      <alignment horizontal="center" wrapText="1"/>
    </xf>
    <xf numFmtId="49" fontId="8" fillId="0" borderId="4" xfId="0" applyNumberFormat="1" applyFont="1" applyBorder="1" applyAlignment="1">
      <alignment horizontal="center"/>
    </xf>
    <xf numFmtId="49" fontId="5" fillId="0" borderId="0" xfId="0" applyNumberFormat="1" applyFont="1" applyAlignment="1">
      <alignment horizontal="justify" vertical="center" wrapText="1"/>
    </xf>
    <xf numFmtId="49" fontId="8" fillId="0" borderId="4" xfId="0" applyNumberFormat="1" applyFont="1" applyBorder="1" applyAlignment="1">
      <alignment horizontal="center" wrapText="1"/>
    </xf>
    <xf numFmtId="49" fontId="8" fillId="0" borderId="6" xfId="0" applyNumberFormat="1" applyFont="1" applyBorder="1" applyAlignment="1">
      <alignment horizontal="center" wrapText="1"/>
    </xf>
    <xf numFmtId="49" fontId="8" fillId="0" borderId="4" xfId="0" quotePrefix="1" applyNumberFormat="1" applyFont="1" applyBorder="1" applyAlignment="1">
      <alignment horizontal="center" vertical="center" wrapText="1"/>
    </xf>
    <xf numFmtId="49" fontId="12" fillId="0" borderId="0" xfId="0" applyNumberFormat="1" applyFont="1" applyAlignment="1">
      <alignment vertical="center"/>
    </xf>
    <xf numFmtId="49" fontId="5" fillId="0" borderId="0" xfId="0" applyNumberFormat="1" applyFont="1" applyAlignment="1">
      <alignment horizontal="center" vertical="center"/>
    </xf>
    <xf numFmtId="49" fontId="5" fillId="0" borderId="0" xfId="0" applyNumberFormat="1" applyFont="1" applyAlignment="1">
      <alignment vertical="center"/>
    </xf>
    <xf numFmtId="175" fontId="8" fillId="0" borderId="0" xfId="0" applyNumberFormat="1" applyFont="1" applyAlignment="1">
      <alignment horizontal="right"/>
    </xf>
    <xf numFmtId="183" fontId="13" fillId="2" borderId="0" xfId="1" applyNumberFormat="1" applyFont="1" applyFill="1" applyBorder="1" applyAlignment="1" applyProtection="1">
      <alignment vertical="center"/>
      <protection locked="0"/>
    </xf>
    <xf numFmtId="49" fontId="8" fillId="0" borderId="0" xfId="0" applyNumberFormat="1" applyFont="1" applyAlignment="1">
      <alignment vertical="center"/>
    </xf>
    <xf numFmtId="0" fontId="8" fillId="0" borderId="0" xfId="0" applyFont="1" applyAlignment="1">
      <alignment horizontal="right" vertical="center"/>
    </xf>
    <xf numFmtId="0" fontId="8" fillId="0" borderId="0" xfId="0" applyFont="1" applyAlignment="1">
      <alignment horizontal="left" vertical="center"/>
    </xf>
    <xf numFmtId="49" fontId="5" fillId="0" borderId="0" xfId="0" applyNumberFormat="1" applyFont="1" applyAlignment="1">
      <alignment horizontal="left" vertical="center" indent="1"/>
    </xf>
    <xf numFmtId="49" fontId="8" fillId="0" borderId="0" xfId="0" applyNumberFormat="1" applyFont="1" applyAlignment="1">
      <alignment horizontal="center" vertical="center"/>
    </xf>
    <xf numFmtId="175" fontId="8" fillId="0" borderId="0" xfId="0" applyNumberFormat="1" applyFont="1" applyAlignment="1">
      <alignment horizontal="right" vertical="center"/>
    </xf>
    <xf numFmtId="180" fontId="8" fillId="0" borderId="0" xfId="0" applyNumberFormat="1" applyFont="1" applyAlignment="1">
      <alignment horizontal="right" vertical="center"/>
    </xf>
    <xf numFmtId="49" fontId="14" fillId="2" borderId="0" xfId="0" applyNumberFormat="1" applyFont="1" applyFill="1" applyAlignment="1">
      <alignment horizontal="left" vertical="center" indent="1"/>
    </xf>
    <xf numFmtId="49" fontId="5" fillId="2" borderId="0" xfId="0" applyNumberFormat="1" applyFont="1" applyFill="1" applyAlignment="1">
      <alignment vertical="center"/>
    </xf>
    <xf numFmtId="49" fontId="7" fillId="0" borderId="0" xfId="0" applyNumberFormat="1" applyFont="1" applyAlignment="1">
      <alignment vertical="center"/>
    </xf>
    <xf numFmtId="49" fontId="15" fillId="0" borderId="0" xfId="1" applyNumberFormat="1" applyFont="1" applyAlignment="1" applyProtection="1">
      <alignment vertical="center"/>
    </xf>
    <xf numFmtId="180" fontId="8" fillId="0" borderId="0" xfId="0" applyNumberFormat="1" applyFont="1" applyAlignment="1">
      <alignment horizontal="right" vertical="center" wrapText="1"/>
    </xf>
    <xf numFmtId="49" fontId="7" fillId="2" borderId="0" xfId="0" applyNumberFormat="1" applyFont="1" applyFill="1" applyAlignment="1">
      <alignment vertical="center"/>
    </xf>
    <xf numFmtId="183" fontId="13" fillId="2" borderId="0" xfId="1" applyNumberFormat="1" applyFont="1" applyFill="1" applyBorder="1" applyAlignment="1" applyProtection="1">
      <alignment horizontal="left" vertical="center" indent="1"/>
      <protection locked="0"/>
    </xf>
    <xf numFmtId="0" fontId="5" fillId="0" borderId="0" xfId="0" applyFont="1" applyAlignment="1">
      <alignment horizontal="left" vertical="center" indent="2"/>
    </xf>
    <xf numFmtId="0" fontId="5" fillId="2" borderId="0" xfId="0" applyFont="1" applyFill="1" applyAlignment="1">
      <alignment horizontal="left" vertical="center" indent="2"/>
    </xf>
    <xf numFmtId="49" fontId="5" fillId="0" borderId="0" xfId="0" applyNumberFormat="1" applyFont="1" applyAlignment="1">
      <alignment horizontal="left" vertical="center" indent="2"/>
    </xf>
    <xf numFmtId="49" fontId="5" fillId="2" borderId="0" xfId="0" applyNumberFormat="1" applyFont="1" applyFill="1" applyAlignment="1">
      <alignment horizontal="left" vertical="center" indent="2"/>
    </xf>
    <xf numFmtId="49" fontId="8" fillId="0" borderId="0" xfId="0" applyNumberFormat="1" applyFont="1" applyAlignment="1">
      <alignment horizontal="right" vertical="center"/>
    </xf>
    <xf numFmtId="1" fontId="8" fillId="0" borderId="0" xfId="0" applyNumberFormat="1" applyFont="1" applyAlignment="1">
      <alignment horizontal="center" vertical="center"/>
    </xf>
    <xf numFmtId="1" fontId="16" fillId="0" borderId="0" xfId="0" applyNumberFormat="1" applyFont="1" applyAlignment="1">
      <alignment horizontal="right" vertical="center"/>
    </xf>
    <xf numFmtId="0" fontId="16" fillId="0" borderId="0" xfId="0" applyFont="1" applyAlignment="1">
      <alignment horizontal="right" vertical="center"/>
    </xf>
    <xf numFmtId="180" fontId="16" fillId="0" borderId="0" xfId="0" applyNumberFormat="1" applyFont="1" applyAlignment="1">
      <alignment horizontal="right" vertical="center"/>
    </xf>
    <xf numFmtId="49" fontId="7" fillId="2" borderId="0" xfId="0" applyNumberFormat="1" applyFont="1" applyFill="1" applyAlignment="1">
      <alignment horizontal="left" vertical="center"/>
    </xf>
    <xf numFmtId="1" fontId="17" fillId="0" borderId="0" xfId="0" applyNumberFormat="1" applyFont="1" applyAlignment="1">
      <alignment vertical="center"/>
    </xf>
    <xf numFmtId="1" fontId="17" fillId="0" borderId="0" xfId="0" applyNumberFormat="1" applyFont="1"/>
    <xf numFmtId="3" fontId="8" fillId="0" borderId="0" xfId="0" applyNumberFormat="1" applyFont="1" applyAlignment="1">
      <alignment horizontal="right" vertical="center"/>
    </xf>
    <xf numFmtId="49" fontId="5" fillId="0" borderId="0" xfId="0" applyNumberFormat="1" applyFont="1" applyAlignment="1">
      <alignment horizontal="left" vertical="center"/>
    </xf>
    <xf numFmtId="49" fontId="8" fillId="0" borderId="5" xfId="0" applyNumberFormat="1" applyFont="1" applyBorder="1" applyAlignment="1">
      <alignment horizontal="center" vertical="center" wrapText="1"/>
    </xf>
    <xf numFmtId="49" fontId="5" fillId="0" borderId="0" xfId="0" applyNumberFormat="1" applyFont="1" applyAlignment="1">
      <alignment vertical="center" wrapText="1"/>
    </xf>
    <xf numFmtId="49" fontId="8" fillId="0" borderId="4"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49" fontId="14" fillId="0" borderId="0" xfId="0" applyNumberFormat="1" applyFont="1" applyProtection="1">
      <protection locked="0"/>
    </xf>
    <xf numFmtId="49" fontId="5" fillId="2" borderId="0" xfId="0" applyNumberFormat="1" applyFont="1" applyFill="1"/>
    <xf numFmtId="49" fontId="14" fillId="2" borderId="0" xfId="0" applyNumberFormat="1" applyFont="1" applyFill="1"/>
    <xf numFmtId="49" fontId="8" fillId="2" borderId="0" xfId="0" applyNumberFormat="1" applyFont="1" applyFill="1"/>
    <xf numFmtId="49" fontId="14" fillId="0" borderId="0" xfId="0" applyNumberFormat="1" applyFont="1" applyAlignment="1">
      <alignment horizontal="left" indent="1"/>
    </xf>
    <xf numFmtId="49" fontId="14" fillId="0" borderId="0" xfId="0" applyNumberFormat="1" applyFont="1"/>
    <xf numFmtId="49" fontId="8" fillId="0" borderId="0" xfId="0" applyNumberFormat="1" applyFont="1" applyAlignment="1">
      <alignment horizontal="left" indent="1"/>
    </xf>
    <xf numFmtId="49" fontId="8" fillId="0" borderId="0" xfId="0" applyNumberFormat="1" applyFont="1"/>
    <xf numFmtId="0" fontId="8" fillId="2" borderId="0" xfId="0" applyFont="1" applyFill="1" applyAlignment="1">
      <alignment horizontal="left" vertical="center"/>
    </xf>
    <xf numFmtId="183" fontId="20" fillId="2" borderId="0" xfId="1" applyNumberFormat="1" applyFont="1" applyFill="1" applyBorder="1" applyAlignment="1" applyProtection="1">
      <protection locked="0"/>
    </xf>
    <xf numFmtId="183" fontId="13" fillId="2" borderId="0" xfId="1" applyNumberFormat="1" applyFont="1" applyFill="1" applyBorder="1" applyAlignment="1" applyProtection="1">
      <protection locked="0"/>
    </xf>
    <xf numFmtId="49" fontId="5" fillId="0" borderId="0" xfId="3" applyNumberFormat="1" applyFont="1" applyAlignment="1">
      <alignment horizontal="center"/>
    </xf>
    <xf numFmtId="49" fontId="4" fillId="0" borderId="0" xfId="3" applyNumberFormat="1" applyFont="1" applyAlignment="1">
      <alignment horizontal="center" vertical="center"/>
    </xf>
    <xf numFmtId="0" fontId="14" fillId="0" borderId="0" xfId="0" applyFont="1"/>
    <xf numFmtId="49" fontId="6" fillId="0" borderId="0" xfId="3" applyNumberFormat="1" applyFont="1" applyAlignment="1">
      <alignment horizontal="center" vertical="center"/>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6" xfId="0" applyFont="1" applyBorder="1" applyAlignment="1">
      <alignment horizontal="center" vertical="center" wrapText="1"/>
    </xf>
    <xf numFmtId="0" fontId="10" fillId="0" borderId="0" xfId="0" applyFont="1" applyAlignment="1">
      <alignment horizontal="left" vertical="center"/>
    </xf>
    <xf numFmtId="175" fontId="10" fillId="0" borderId="0" xfId="0" applyNumberFormat="1" applyFont="1" applyAlignment="1">
      <alignment horizontal="right" vertical="center"/>
    </xf>
    <xf numFmtId="180" fontId="10" fillId="0" borderId="0" xfId="0" applyNumberFormat="1" applyFont="1" applyAlignment="1">
      <alignment horizontal="right" vertical="center"/>
    </xf>
    <xf numFmtId="0" fontId="6" fillId="0" borderId="7" xfId="0" applyFont="1" applyBorder="1" applyAlignment="1">
      <alignment vertical="center"/>
    </xf>
    <xf numFmtId="175" fontId="10" fillId="0" borderId="0" xfId="0" applyNumberFormat="1" applyFont="1" applyAlignment="1">
      <alignment horizontal="right"/>
    </xf>
    <xf numFmtId="184" fontId="6" fillId="0" borderId="0" xfId="0" applyNumberFormat="1" applyFont="1" applyAlignment="1">
      <alignment horizontal="center"/>
    </xf>
    <xf numFmtId="0" fontId="14" fillId="0" borderId="0" xfId="0" applyFont="1" applyAlignment="1">
      <alignment horizontal="left" vertical="center"/>
    </xf>
    <xf numFmtId="175" fontId="14" fillId="0" borderId="0" xfId="0" applyNumberFormat="1" applyFont="1" applyAlignment="1">
      <alignment horizontal="right" vertical="center"/>
    </xf>
    <xf numFmtId="180" fontId="14" fillId="0" borderId="0" xfId="0" applyNumberFormat="1" applyFont="1" applyAlignment="1">
      <alignment horizontal="right" vertical="center"/>
    </xf>
    <xf numFmtId="0" fontId="8" fillId="0" borderId="8" xfId="0" applyFont="1" applyBorder="1" applyAlignment="1">
      <alignment vertical="center"/>
    </xf>
    <xf numFmtId="175" fontId="14" fillId="0" borderId="0" xfId="0" applyNumberFormat="1" applyFont="1" applyAlignment="1">
      <alignment horizontal="right"/>
    </xf>
    <xf numFmtId="0" fontId="14" fillId="0" borderId="0" xfId="0" applyFont="1" applyAlignment="1">
      <alignment horizontal="left" vertical="center" wrapText="1"/>
    </xf>
    <xf numFmtId="0" fontId="8" fillId="0" borderId="5" xfId="0" applyFont="1" applyBorder="1" applyAlignment="1">
      <alignment horizontal="center" vertical="center"/>
    </xf>
    <xf numFmtId="0" fontId="8" fillId="0" borderId="6" xfId="0" applyFont="1" applyBorder="1" applyAlignment="1">
      <alignment horizontal="center" wrapText="1"/>
    </xf>
    <xf numFmtId="0" fontId="8" fillId="0" borderId="6" xfId="0" applyFont="1" applyBorder="1" applyAlignment="1">
      <alignment horizontal="center" vertical="center"/>
    </xf>
    <xf numFmtId="49" fontId="4" fillId="0" borderId="0" xfId="3" applyNumberFormat="1" applyFont="1" applyAlignment="1">
      <alignment horizontal="center" vertical="center" wrapText="1"/>
    </xf>
    <xf numFmtId="49" fontId="6" fillId="0" borderId="0" xfId="3" applyNumberFormat="1" applyFont="1" applyAlignment="1">
      <alignment horizontal="center" vertical="center" wrapText="1"/>
    </xf>
    <xf numFmtId="49" fontId="16" fillId="0" borderId="0" xfId="0" applyNumberFormat="1" applyFont="1" applyAlignment="1">
      <alignment horizontal="center" vertical="center"/>
    </xf>
    <xf numFmtId="49" fontId="8" fillId="0" borderId="9" xfId="0" applyNumberFormat="1" applyFont="1" applyBorder="1" applyAlignment="1">
      <alignment horizontal="center" vertical="center"/>
    </xf>
    <xf numFmtId="49" fontId="8" fillId="0" borderId="10" xfId="0" applyNumberFormat="1" applyFont="1" applyBorder="1" applyAlignment="1">
      <alignment horizontal="center" vertical="center"/>
    </xf>
    <xf numFmtId="49" fontId="8" fillId="0" borderId="5" xfId="0" applyNumberFormat="1" applyFont="1" applyBorder="1" applyAlignment="1">
      <alignment horizontal="center" vertical="center"/>
    </xf>
    <xf numFmtId="49" fontId="8" fillId="0" borderId="4" xfId="0" applyNumberFormat="1" applyFont="1" applyBorder="1" applyAlignment="1">
      <alignment horizontal="center" vertical="center"/>
    </xf>
    <xf numFmtId="49" fontId="5" fillId="0" borderId="0" xfId="0" applyNumberFormat="1" applyFont="1" applyAlignment="1">
      <alignment horizontal="right" vertical="center"/>
    </xf>
    <xf numFmtId="185" fontId="14" fillId="0" borderId="0" xfId="0" applyNumberFormat="1" applyFont="1"/>
    <xf numFmtId="186" fontId="14" fillId="0" borderId="0" xfId="0" applyNumberFormat="1" applyFont="1"/>
    <xf numFmtId="186" fontId="14" fillId="0" borderId="0" xfId="0" applyNumberFormat="1" applyFont="1" applyAlignment="1">
      <alignment horizontal="right"/>
    </xf>
    <xf numFmtId="187" fontId="14" fillId="0" borderId="0" xfId="4" applyNumberFormat="1" applyFont="1" applyAlignment="1">
      <alignment horizontal="right"/>
    </xf>
    <xf numFmtId="49" fontId="5" fillId="2" borderId="0" xfId="0" applyNumberFormat="1" applyFont="1" applyFill="1" applyAlignment="1">
      <alignment horizontal="left" vertical="center" indent="1"/>
    </xf>
    <xf numFmtId="2" fontId="0" fillId="0" borderId="0" xfId="0" applyNumberFormat="1"/>
    <xf numFmtId="187" fontId="0" fillId="0" borderId="0" xfId="0" applyNumberFormat="1"/>
    <xf numFmtId="0" fontId="14" fillId="0" borderId="0" xfId="4" applyFont="1" applyAlignment="1">
      <alignment horizontal="right"/>
    </xf>
    <xf numFmtId="185" fontId="14" fillId="0" borderId="0" xfId="0" applyNumberFormat="1" applyFont="1" applyAlignment="1">
      <alignment vertical="center"/>
    </xf>
    <xf numFmtId="186" fontId="14" fillId="0" borderId="0" xfId="0" applyNumberFormat="1" applyFont="1" applyAlignment="1">
      <alignment vertical="center"/>
    </xf>
    <xf numFmtId="186" fontId="14" fillId="0" borderId="0" xfId="0" applyNumberFormat="1" applyFont="1" applyAlignment="1">
      <alignment horizontal="right" vertical="center"/>
    </xf>
    <xf numFmtId="180" fontId="14" fillId="0" borderId="0" xfId="0" applyNumberFormat="1" applyFont="1" applyAlignment="1">
      <alignment horizontal="right"/>
    </xf>
    <xf numFmtId="185" fontId="14" fillId="0" borderId="0" xfId="4" applyNumberFormat="1" applyFont="1"/>
    <xf numFmtId="186" fontId="14" fillId="0" borderId="0" xfId="4" applyNumberFormat="1" applyFont="1"/>
    <xf numFmtId="186" fontId="14" fillId="0" borderId="0" xfId="4" applyNumberFormat="1" applyFont="1" applyAlignment="1">
      <alignment horizontal="right"/>
    </xf>
    <xf numFmtId="185" fontId="14" fillId="0" borderId="0" xfId="4" applyNumberFormat="1" applyFont="1" applyAlignment="1">
      <alignment horizontal="right"/>
    </xf>
    <xf numFmtId="185" fontId="14" fillId="0" borderId="0" xfId="0" applyNumberFormat="1" applyFont="1" applyAlignment="1">
      <alignment horizontal="right" vertical="center"/>
    </xf>
    <xf numFmtId="186" fontId="14" fillId="0" borderId="0" xfId="4" applyNumberFormat="1" applyFont="1" applyAlignment="1">
      <alignment vertical="center"/>
    </xf>
    <xf numFmtId="185" fontId="5" fillId="0" borderId="0" xfId="0" applyNumberFormat="1" applyFont="1"/>
    <xf numFmtId="180" fontId="5" fillId="0" borderId="0" xfId="0" applyNumberFormat="1" applyFont="1" applyAlignment="1">
      <alignment horizontal="right"/>
    </xf>
    <xf numFmtId="49" fontId="8" fillId="0" borderId="1" xfId="0" applyNumberFormat="1" applyFont="1" applyBorder="1" applyAlignment="1">
      <alignment horizontal="center" vertical="center"/>
    </xf>
    <xf numFmtId="49" fontId="8" fillId="0" borderId="3" xfId="0" applyNumberFormat="1" applyFont="1" applyBorder="1" applyAlignment="1">
      <alignment horizontal="center" vertical="center"/>
    </xf>
    <xf numFmtId="0" fontId="22" fillId="0" borderId="0" xfId="3" applyFont="1" applyAlignment="1" applyProtection="1">
      <alignment horizontal="left" vertical="center" wrapText="1"/>
      <protection locked="0"/>
    </xf>
    <xf numFmtId="49" fontId="5" fillId="0" borderId="0" xfId="3" applyNumberFormat="1" applyFont="1" applyAlignment="1">
      <alignment vertical="center"/>
    </xf>
    <xf numFmtId="49" fontId="5" fillId="2" borderId="0" xfId="0" applyNumberFormat="1" applyFont="1" applyFill="1" applyAlignment="1">
      <alignment horizontal="left" vertical="center" wrapText="1"/>
    </xf>
    <xf numFmtId="0" fontId="0" fillId="0" borderId="0" xfId="0" applyAlignment="1">
      <alignment wrapText="1"/>
    </xf>
    <xf numFmtId="49" fontId="23" fillId="0" borderId="0" xfId="3" applyNumberFormat="1" applyFont="1" applyAlignment="1">
      <alignment wrapText="1"/>
    </xf>
    <xf numFmtId="49" fontId="23" fillId="0" borderId="0" xfId="0" applyNumberFormat="1" applyFont="1" applyAlignment="1">
      <alignment wrapText="1"/>
    </xf>
    <xf numFmtId="49" fontId="23" fillId="0" borderId="0" xfId="3" applyNumberFormat="1" applyFont="1"/>
    <xf numFmtId="49" fontId="4" fillId="0" borderId="0" xfId="3" applyNumberFormat="1" applyFont="1" applyAlignment="1" applyProtection="1">
      <alignment horizontal="center" vertical="center"/>
      <protection locked="0"/>
    </xf>
    <xf numFmtId="49" fontId="5" fillId="0" borderId="0" xfId="3" applyNumberFormat="1" applyFont="1" applyAlignment="1" applyProtection="1">
      <alignment vertical="center"/>
      <protection locked="0"/>
    </xf>
    <xf numFmtId="49" fontId="6" fillId="0" borderId="0" xfId="3" applyNumberFormat="1" applyFont="1" applyAlignment="1" applyProtection="1">
      <alignment horizontal="center" vertical="center"/>
      <protection locked="0"/>
    </xf>
    <xf numFmtId="49" fontId="8" fillId="0" borderId="5" xfId="0" applyNumberFormat="1" applyFont="1" applyBorder="1" applyAlignment="1" applyProtection="1">
      <alignment horizontal="center" vertical="center"/>
      <protection locked="0"/>
    </xf>
    <xf numFmtId="49" fontId="8" fillId="0" borderId="4" xfId="0" quotePrefix="1" applyNumberFormat="1" applyFont="1" applyBorder="1" applyAlignment="1" applyProtection="1">
      <alignment horizontal="center" vertical="center"/>
      <protection locked="0"/>
    </xf>
    <xf numFmtId="49" fontId="8" fillId="0" borderId="4" xfId="0" quotePrefix="1" applyNumberFormat="1" applyFont="1" applyBorder="1" applyAlignment="1" applyProtection="1">
      <alignment horizontal="center" vertical="center" wrapText="1"/>
      <protection locked="0"/>
    </xf>
    <xf numFmtId="49" fontId="8" fillId="0" borderId="5" xfId="0" applyNumberFormat="1" applyFont="1" applyBorder="1" applyAlignment="1" applyProtection="1">
      <alignment horizontal="center" vertical="center" wrapText="1"/>
      <protection locked="0"/>
    </xf>
    <xf numFmtId="49" fontId="5" fillId="0" borderId="0" xfId="0" applyNumberFormat="1" applyFont="1" applyAlignment="1" applyProtection="1">
      <alignment vertical="center"/>
      <protection locked="0"/>
    </xf>
    <xf numFmtId="49" fontId="8" fillId="0" borderId="6" xfId="0" applyNumberFormat="1" applyFont="1" applyBorder="1" applyAlignment="1" applyProtection="1">
      <alignment horizontal="center" vertical="center"/>
      <protection locked="0"/>
    </xf>
    <xf numFmtId="49" fontId="8" fillId="0" borderId="4" xfId="0" quotePrefix="1" applyNumberFormat="1" applyFont="1" applyBorder="1" applyAlignment="1" applyProtection="1">
      <alignment horizontal="center" vertical="center" wrapText="1"/>
      <protection locked="0"/>
    </xf>
    <xf numFmtId="49" fontId="8" fillId="0" borderId="6" xfId="0" applyNumberFormat="1" applyFont="1" applyBorder="1" applyAlignment="1" applyProtection="1">
      <alignment horizontal="center" vertical="center" wrapText="1"/>
      <protection locked="0"/>
    </xf>
    <xf numFmtId="183" fontId="24" fillId="2" borderId="0" xfId="1" applyNumberFormat="1" applyFont="1" applyFill="1" applyBorder="1" applyAlignment="1" applyProtection="1">
      <alignment vertical="center"/>
      <protection locked="0"/>
    </xf>
    <xf numFmtId="49" fontId="5" fillId="0" borderId="0" xfId="0" applyNumberFormat="1" applyFont="1" applyAlignment="1" applyProtection="1">
      <alignment horizontal="left" vertical="center" indent="1"/>
      <protection locked="0"/>
    </xf>
    <xf numFmtId="188" fontId="5" fillId="0" borderId="0" xfId="0" applyNumberFormat="1" applyFont="1" applyAlignment="1" applyProtection="1">
      <alignment horizontal="right" vertical="center"/>
      <protection locked="0"/>
    </xf>
    <xf numFmtId="184" fontId="5" fillId="0" borderId="0" xfId="0" quotePrefix="1" applyNumberFormat="1" applyFont="1" applyAlignment="1" applyProtection="1">
      <alignment horizontal="right" vertical="center"/>
      <protection locked="0"/>
    </xf>
    <xf numFmtId="49" fontId="5" fillId="0" borderId="0" xfId="0" quotePrefix="1" applyNumberFormat="1" applyFont="1" applyAlignment="1" applyProtection="1">
      <alignment horizontal="left" vertical="center" indent="1"/>
      <protection locked="0"/>
    </xf>
    <xf numFmtId="188" fontId="26" fillId="0" borderId="0" xfId="5" applyNumberFormat="1" applyFont="1" applyAlignment="1">
      <alignment horizontal="right" vertical="center"/>
    </xf>
    <xf numFmtId="49" fontId="8" fillId="0" borderId="0" xfId="0" applyNumberFormat="1" applyFont="1" applyAlignment="1" applyProtection="1">
      <alignment horizontal="right" vertical="center"/>
      <protection locked="0"/>
    </xf>
    <xf numFmtId="0" fontId="8" fillId="0" borderId="0" xfId="0" applyFont="1" applyAlignment="1" applyProtection="1">
      <alignment horizontal="right" vertical="center"/>
      <protection locked="0"/>
    </xf>
    <xf numFmtId="188" fontId="5" fillId="3" borderId="0" xfId="0" applyNumberFormat="1" applyFont="1" applyFill="1" applyAlignment="1">
      <alignment horizontal="right" vertical="center"/>
    </xf>
    <xf numFmtId="184" fontId="14" fillId="4" borderId="0" xfId="5" applyNumberFormat="1" applyFont="1" applyFill="1" applyAlignment="1">
      <alignment horizontal="right" vertical="center"/>
    </xf>
    <xf numFmtId="188" fontId="26" fillId="4" borderId="0" xfId="5" applyNumberFormat="1" applyFont="1" applyFill="1" applyAlignment="1">
      <alignment horizontal="right" vertical="center"/>
    </xf>
    <xf numFmtId="49" fontId="5" fillId="0" borderId="0" xfId="0" applyNumberFormat="1" applyFont="1" applyAlignment="1" applyProtection="1">
      <alignment horizontal="right" vertical="center"/>
      <protection locked="0"/>
    </xf>
    <xf numFmtId="49" fontId="5" fillId="0" borderId="0" xfId="0" quotePrefix="1" applyNumberFormat="1" applyFont="1" applyAlignment="1" applyProtection="1">
      <alignment horizontal="left" vertical="center"/>
      <protection locked="0"/>
    </xf>
    <xf numFmtId="0" fontId="5" fillId="0" borderId="0" xfId="0" applyFont="1" applyAlignment="1" applyProtection="1">
      <alignment horizontal="right" vertical="center"/>
      <protection locked="0"/>
    </xf>
    <xf numFmtId="184" fontId="5" fillId="3" borderId="0" xfId="0" applyNumberFormat="1" applyFont="1" applyFill="1" applyAlignment="1">
      <alignment horizontal="right" vertical="center"/>
    </xf>
    <xf numFmtId="184" fontId="26" fillId="4" borderId="0" xfId="5" applyNumberFormat="1" applyFont="1" applyFill="1" applyAlignment="1">
      <alignment horizontal="right" vertical="center"/>
    </xf>
    <xf numFmtId="0" fontId="5" fillId="2" borderId="0" xfId="0" applyFont="1" applyFill="1" applyAlignment="1">
      <alignment horizontal="right" vertical="center"/>
    </xf>
    <xf numFmtId="0" fontId="5" fillId="2" borderId="0" xfId="0" applyFont="1" applyFill="1" applyAlignment="1">
      <alignment horizontal="right" vertical="center" wrapText="1"/>
    </xf>
    <xf numFmtId="0" fontId="27" fillId="0" borderId="0" xfId="6" applyFont="1" applyAlignment="1">
      <alignment vertical="center"/>
    </xf>
    <xf numFmtId="0" fontId="14" fillId="4" borderId="0" xfId="0" applyFont="1" applyFill="1" applyAlignment="1">
      <alignment horizontal="justify" vertical="top" wrapText="1"/>
    </xf>
    <xf numFmtId="0" fontId="14" fillId="4" borderId="0" xfId="0" applyFont="1" applyFill="1" applyAlignment="1">
      <alignment vertical="center"/>
    </xf>
    <xf numFmtId="49" fontId="8" fillId="0" borderId="0" xfId="3" applyNumberFormat="1" applyFont="1" applyAlignment="1" applyProtection="1">
      <alignment vertical="center"/>
      <protection locked="0"/>
    </xf>
    <xf numFmtId="49" fontId="5" fillId="0" borderId="0" xfId="3" applyNumberFormat="1" applyFont="1" applyProtection="1">
      <protection locked="0"/>
    </xf>
    <xf numFmtId="49" fontId="8" fillId="0" borderId="5" xfId="0" quotePrefix="1" applyNumberFormat="1" applyFont="1" applyBorder="1" applyAlignment="1" applyProtection="1">
      <alignment horizontal="center" vertical="center" wrapText="1"/>
      <protection locked="0"/>
    </xf>
    <xf numFmtId="49" fontId="5" fillId="0" borderId="0" xfId="0" applyNumberFormat="1" applyFont="1" applyProtection="1">
      <protection locked="0"/>
    </xf>
    <xf numFmtId="49" fontId="8" fillId="0" borderId="6" xfId="0" quotePrefix="1" applyNumberFormat="1" applyFont="1" applyBorder="1" applyAlignment="1" applyProtection="1">
      <alignment horizontal="center" vertical="center" wrapText="1"/>
      <protection locked="0"/>
    </xf>
    <xf numFmtId="184" fontId="5" fillId="0" borderId="0" xfId="0" applyNumberFormat="1" applyFont="1" applyAlignment="1" applyProtection="1">
      <alignment horizontal="left"/>
      <protection locked="0"/>
    </xf>
    <xf numFmtId="49" fontId="5" fillId="2" borderId="0" xfId="0" applyNumberFormat="1" applyFont="1" applyFill="1" applyAlignment="1" applyProtection="1">
      <alignment horizontal="left" vertical="center" indent="1"/>
      <protection locked="0"/>
    </xf>
    <xf numFmtId="49" fontId="5" fillId="0" borderId="0" xfId="0" quotePrefix="1" applyNumberFormat="1" applyFont="1" applyAlignment="1" applyProtection="1">
      <alignment horizontal="left" vertical="center" indent="2"/>
      <protection locked="0"/>
    </xf>
    <xf numFmtId="49" fontId="5" fillId="2" borderId="0" xfId="0" quotePrefix="1" applyNumberFormat="1" applyFont="1" applyFill="1" applyAlignment="1" applyProtection="1">
      <alignment horizontal="left" vertical="center" indent="2"/>
      <protection locked="0"/>
    </xf>
    <xf numFmtId="49" fontId="5" fillId="0" borderId="0" xfId="0" applyNumberFormat="1" applyFont="1" applyAlignment="1" applyProtection="1">
      <alignment horizontal="left" vertical="center" indent="2"/>
      <protection locked="0"/>
    </xf>
    <xf numFmtId="49" fontId="5" fillId="2" borderId="0" xfId="0" applyNumberFormat="1" applyFont="1" applyFill="1" applyAlignment="1" applyProtection="1">
      <alignment horizontal="left" vertical="center" indent="2"/>
      <protection locked="0"/>
    </xf>
    <xf numFmtId="184" fontId="5" fillId="3" borderId="0" xfId="7" applyNumberFormat="1" applyFont="1" applyFill="1" applyAlignment="1">
      <alignment horizontal="right" vertical="center"/>
    </xf>
    <xf numFmtId="49" fontId="5" fillId="2" borderId="0" xfId="3" applyNumberFormat="1" applyFont="1" applyFill="1" applyAlignment="1" applyProtection="1">
      <alignment vertical="center"/>
      <protection locked="0"/>
    </xf>
    <xf numFmtId="0" fontId="14" fillId="4" borderId="0" xfId="0" applyFont="1" applyFill="1" applyAlignment="1">
      <alignment horizontal="justify" vertical="center" wrapText="1"/>
    </xf>
    <xf numFmtId="49" fontId="8" fillId="0" borderId="0" xfId="3" applyNumberFormat="1" applyFont="1" applyProtection="1">
      <protection locked="0"/>
    </xf>
    <xf numFmtId="49" fontId="4" fillId="0" borderId="0" xfId="3" applyNumberFormat="1" applyFont="1" applyAlignment="1" applyProtection="1">
      <alignment horizontal="center" vertical="center" wrapText="1"/>
      <protection locked="0"/>
    </xf>
    <xf numFmtId="49" fontId="6" fillId="0" borderId="0" xfId="3" applyNumberFormat="1" applyFont="1" applyAlignment="1" applyProtection="1">
      <alignment horizontal="center" vertical="center" wrapText="1"/>
      <protection locked="0"/>
    </xf>
    <xf numFmtId="49" fontId="8" fillId="0" borderId="4" xfId="0" applyNumberFormat="1" applyFont="1" applyBorder="1" applyAlignment="1" applyProtection="1">
      <alignment horizontal="center" vertical="center"/>
      <protection locked="0"/>
    </xf>
    <xf numFmtId="184" fontId="5" fillId="0" borderId="0" xfId="0" applyNumberFormat="1" applyFont="1" applyAlignment="1" applyProtection="1">
      <alignment vertical="center"/>
      <protection locked="0"/>
    </xf>
    <xf numFmtId="180" fontId="5" fillId="0" borderId="0" xfId="0" applyNumberFormat="1" applyFont="1" applyAlignment="1" applyProtection="1">
      <alignment vertical="center"/>
      <protection locked="0"/>
    </xf>
    <xf numFmtId="184" fontId="5" fillId="0" borderId="0" xfId="0" applyNumberFormat="1" applyFont="1" applyAlignment="1" applyProtection="1">
      <alignment horizontal="right" vertical="center"/>
      <protection locked="0"/>
    </xf>
    <xf numFmtId="184" fontId="28" fillId="4" borderId="0" xfId="5" applyNumberFormat="1" applyFont="1" applyFill="1" applyAlignment="1">
      <alignment horizontal="right" vertical="center"/>
    </xf>
    <xf numFmtId="0" fontId="14" fillId="4" borderId="0" xfId="5" applyFont="1" applyFill="1" applyAlignment="1">
      <alignment vertical="center"/>
    </xf>
    <xf numFmtId="0" fontId="14" fillId="4" borderId="0" xfId="5" applyFont="1" applyFill="1" applyAlignment="1">
      <alignment horizontal="left" vertical="center" wrapText="1"/>
    </xf>
    <xf numFmtId="49" fontId="5" fillId="0" borderId="0" xfId="0" applyNumberFormat="1" applyFont="1" applyAlignment="1" applyProtection="1">
      <alignment horizontal="left" vertical="center" wrapText="1"/>
      <protection locked="0"/>
    </xf>
    <xf numFmtId="49" fontId="6" fillId="0" borderId="0" xfId="3" applyNumberFormat="1" applyFont="1" applyAlignment="1" applyProtection="1">
      <alignment horizontal="center"/>
      <protection locked="0"/>
    </xf>
    <xf numFmtId="49" fontId="6" fillId="0" borderId="0" xfId="0" applyNumberFormat="1" applyFont="1" applyAlignment="1" applyProtection="1">
      <alignment vertical="center"/>
      <protection locked="0"/>
    </xf>
    <xf numFmtId="49" fontId="8" fillId="0" borderId="5" xfId="8" applyFont="1" applyFill="1" applyBorder="1" applyAlignment="1">
      <alignment horizontal="center" vertical="center" wrapText="1"/>
      <protection locked="0"/>
    </xf>
    <xf numFmtId="49" fontId="8" fillId="0" borderId="1" xfId="0" applyNumberFormat="1" applyFont="1" applyBorder="1" applyAlignment="1" applyProtection="1">
      <alignment horizontal="center" vertical="center"/>
      <protection locked="0"/>
    </xf>
    <xf numFmtId="49" fontId="8" fillId="0" borderId="2"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4" xfId="8" applyFont="1" applyFill="1" applyBorder="1" applyAlignment="1">
      <alignment horizontal="center" vertical="center" wrapText="1"/>
      <protection locked="0"/>
    </xf>
    <xf numFmtId="49" fontId="8" fillId="0" borderId="4" xfId="0" applyNumberFormat="1" applyFont="1" applyBorder="1" applyAlignment="1" applyProtection="1">
      <alignment horizontal="center" vertical="center" wrapText="1"/>
      <protection locked="0"/>
    </xf>
    <xf numFmtId="49" fontId="8" fillId="0" borderId="4" xfId="0" applyNumberFormat="1" applyFont="1" applyBorder="1" applyAlignment="1" applyProtection="1">
      <alignment horizontal="center" vertical="center"/>
      <protection locked="0"/>
    </xf>
    <xf numFmtId="49" fontId="7" fillId="0" borderId="0" xfId="0" applyNumberFormat="1" applyFont="1" applyAlignment="1" applyProtection="1">
      <alignment vertical="center"/>
      <protection locked="0"/>
    </xf>
    <xf numFmtId="49" fontId="8" fillId="0" borderId="0" xfId="8" applyFont="1" applyFill="1" applyBorder="1" applyAlignment="1">
      <alignment horizontal="center" vertical="center" wrapText="1"/>
      <protection locked="0"/>
    </xf>
    <xf numFmtId="49" fontId="8" fillId="0" borderId="0" xfId="0" applyNumberFormat="1" applyFont="1" applyAlignment="1" applyProtection="1">
      <alignment horizontal="center" vertical="center" wrapText="1"/>
      <protection locked="0"/>
    </xf>
    <xf numFmtId="49" fontId="8" fillId="0" borderId="0" xfId="0" applyNumberFormat="1" applyFont="1" applyAlignment="1" applyProtection="1">
      <alignment horizontal="center" vertical="center"/>
      <protection locked="0"/>
    </xf>
    <xf numFmtId="189" fontId="14" fillId="0" borderId="0" xfId="0" applyNumberFormat="1" applyFont="1" applyAlignment="1" applyProtection="1">
      <alignment horizontal="right" vertical="center"/>
      <protection locked="0"/>
    </xf>
    <xf numFmtId="2" fontId="14" fillId="0" borderId="0" xfId="0" applyNumberFormat="1" applyFont="1" applyAlignment="1" applyProtection="1">
      <alignment horizontal="right" vertical="center"/>
      <protection locked="0"/>
    </xf>
    <xf numFmtId="2" fontId="30" fillId="0" borderId="0" xfId="0" applyNumberFormat="1" applyFont="1" applyAlignment="1">
      <alignment horizontal="right"/>
    </xf>
    <xf numFmtId="49" fontId="5" fillId="0" borderId="0" xfId="0" applyNumberFormat="1" applyFont="1" applyAlignment="1" applyProtection="1">
      <alignment horizontal="left" vertical="center" indent="3"/>
      <protection locked="0"/>
    </xf>
    <xf numFmtId="2" fontId="31" fillId="0" borderId="0" xfId="0" applyNumberFormat="1" applyFont="1" applyAlignment="1">
      <alignment horizontal="right"/>
    </xf>
    <xf numFmtId="189" fontId="5" fillId="0" borderId="0" xfId="0" applyNumberFormat="1" applyFont="1" applyAlignment="1" applyProtection="1">
      <alignment vertical="center"/>
      <protection locked="0"/>
    </xf>
    <xf numFmtId="189" fontId="5" fillId="0" borderId="0" xfId="0" applyNumberFormat="1" applyFont="1" applyAlignment="1" applyProtection="1">
      <alignment horizontal="right" vertical="center"/>
      <protection locked="0"/>
    </xf>
    <xf numFmtId="49" fontId="5" fillId="0" borderId="0" xfId="0" applyNumberFormat="1" applyFont="1" applyAlignment="1" applyProtection="1">
      <alignment horizontal="left" vertical="center"/>
      <protection locked="0"/>
    </xf>
    <xf numFmtId="189" fontId="32" fillId="0" borderId="0" xfId="0" applyNumberFormat="1" applyFont="1" applyAlignment="1">
      <alignment horizontal="right"/>
    </xf>
    <xf numFmtId="189" fontId="31" fillId="0" borderId="0" xfId="0" applyNumberFormat="1" applyFont="1" applyAlignment="1">
      <alignment horizontal="right"/>
    </xf>
    <xf numFmtId="0" fontId="4" fillId="0" borderId="0" xfId="3" applyFont="1" applyAlignment="1">
      <alignment horizontal="center" vertical="center"/>
    </xf>
    <xf numFmtId="0" fontId="5" fillId="0" borderId="0" xfId="3" applyFont="1"/>
    <xf numFmtId="0" fontId="6" fillId="0" borderId="0" xfId="3" applyFont="1" applyAlignment="1">
      <alignment horizontal="center" vertical="center"/>
    </xf>
    <xf numFmtId="0" fontId="11" fillId="0" borderId="0" xfId="3" applyFont="1" applyAlignment="1">
      <alignment horizontal="center"/>
    </xf>
    <xf numFmtId="180" fontId="8" fillId="0" borderId="4" xfId="0" applyNumberFormat="1" applyFont="1" applyBorder="1" applyAlignment="1">
      <alignment horizontal="center" vertical="center" wrapText="1"/>
    </xf>
    <xf numFmtId="0" fontId="7" fillId="2" borderId="0" xfId="0" applyFont="1" applyFill="1" applyAlignment="1">
      <alignment vertical="top"/>
    </xf>
    <xf numFmtId="0" fontId="5" fillId="2" borderId="0" xfId="0" applyFont="1" applyFill="1" applyAlignment="1">
      <alignment horizontal="center"/>
    </xf>
    <xf numFmtId="180" fontId="5" fillId="2" borderId="0" xfId="0" applyNumberFormat="1" applyFont="1" applyFill="1"/>
    <xf numFmtId="0" fontId="6" fillId="2" borderId="0" xfId="0" applyFont="1" applyFill="1" applyAlignment="1">
      <alignment vertical="center"/>
    </xf>
    <xf numFmtId="0" fontId="7" fillId="2" borderId="0" xfId="0" applyFont="1" applyFill="1" applyAlignment="1">
      <alignment horizontal="left" indent="1"/>
    </xf>
    <xf numFmtId="0" fontId="7" fillId="2" borderId="0" xfId="0" applyFont="1" applyFill="1" applyAlignment="1">
      <alignment horizontal="center"/>
    </xf>
    <xf numFmtId="185" fontId="33" fillId="4" borderId="0" xfId="0" applyNumberFormat="1" applyFont="1" applyFill="1" applyAlignment="1">
      <alignment horizontal="right"/>
    </xf>
    <xf numFmtId="180" fontId="7" fillId="2" borderId="0" xfId="0" applyNumberFormat="1" applyFont="1" applyFill="1" applyAlignment="1">
      <alignment horizontal="right"/>
    </xf>
    <xf numFmtId="0" fontId="7" fillId="2" borderId="0" xfId="0" applyFont="1" applyFill="1" applyAlignment="1">
      <alignment horizontal="left" vertical="center" indent="1"/>
    </xf>
    <xf numFmtId="0" fontId="7" fillId="2" borderId="0" xfId="0" applyFont="1" applyFill="1" applyAlignment="1">
      <alignment horizontal="left" vertical="center" indent="2"/>
    </xf>
    <xf numFmtId="0" fontId="5" fillId="2" borderId="0" xfId="0" applyFont="1" applyFill="1" applyAlignment="1">
      <alignment horizontal="left" vertical="center" indent="3"/>
    </xf>
    <xf numFmtId="3" fontId="34" fillId="4" borderId="0" xfId="0" applyNumberFormat="1" applyFont="1" applyFill="1" applyAlignment="1">
      <alignment horizontal="right"/>
    </xf>
    <xf numFmtId="180" fontId="5" fillId="2" borderId="0" xfId="0" applyNumberFormat="1" applyFont="1" applyFill="1" applyAlignment="1">
      <alignment horizontal="right"/>
    </xf>
    <xf numFmtId="3" fontId="33" fillId="2" borderId="0" xfId="0" applyNumberFormat="1" applyFont="1" applyFill="1" applyAlignment="1">
      <alignment horizontal="right"/>
    </xf>
    <xf numFmtId="190" fontId="5" fillId="2" borderId="0" xfId="0" applyNumberFormat="1" applyFont="1" applyFill="1" applyAlignment="1">
      <alignment horizontal="right"/>
    </xf>
    <xf numFmtId="0" fontId="7" fillId="2" borderId="0" xfId="0" applyFont="1" applyFill="1" applyAlignment="1">
      <alignment vertical="center"/>
    </xf>
    <xf numFmtId="185" fontId="33" fillId="2" borderId="0" xfId="0" applyNumberFormat="1" applyFont="1" applyFill="1" applyAlignment="1">
      <alignment horizontal="right"/>
    </xf>
    <xf numFmtId="185" fontId="34" fillId="2" borderId="0" xfId="0" applyNumberFormat="1" applyFont="1" applyFill="1" applyAlignment="1">
      <alignment horizontal="right"/>
    </xf>
    <xf numFmtId="180" fontId="5" fillId="0" borderId="0" xfId="0" applyNumberFormat="1" applyFont="1"/>
    <xf numFmtId="0" fontId="33" fillId="2" borderId="0" xfId="0" applyFont="1" applyFill="1" applyAlignment="1">
      <alignment horizontal="right"/>
    </xf>
    <xf numFmtId="1" fontId="34" fillId="2" borderId="0" xfId="0" applyNumberFormat="1" applyFont="1" applyFill="1" applyAlignment="1">
      <alignment horizontal="right"/>
    </xf>
    <xf numFmtId="1" fontId="33" fillId="2" borderId="0" xfId="0" applyNumberFormat="1" applyFont="1" applyFill="1" applyAlignment="1">
      <alignment horizontal="right"/>
    </xf>
    <xf numFmtId="180" fontId="7" fillId="2" borderId="0" xfId="0" applyNumberFormat="1" applyFont="1" applyFill="1"/>
    <xf numFmtId="0" fontId="35" fillId="0" borderId="0" xfId="0" applyFont="1" applyAlignment="1">
      <alignment horizontal="left" vertical="center"/>
    </xf>
    <xf numFmtId="0" fontId="14" fillId="2" borderId="0" xfId="0" applyFont="1" applyFill="1" applyAlignment="1">
      <alignment vertical="center"/>
    </xf>
    <xf numFmtId="0" fontId="36" fillId="2" borderId="0" xfId="0" applyFont="1" applyFill="1" applyAlignment="1">
      <alignment horizontal="center"/>
    </xf>
    <xf numFmtId="0" fontId="5" fillId="0" borderId="0" xfId="0" applyFont="1" applyAlignment="1">
      <alignment horizontal="center"/>
    </xf>
    <xf numFmtId="0" fontId="5" fillId="0" borderId="0" xfId="3" applyFont="1" applyAlignment="1">
      <alignment horizontal="center"/>
    </xf>
    <xf numFmtId="188" fontId="14" fillId="0" borderId="0" xfId="0" applyNumberFormat="1" applyFont="1"/>
    <xf numFmtId="0" fontId="7" fillId="0" borderId="0" xfId="0" applyFont="1" applyAlignment="1">
      <alignment horizontal="left" vertical="center" indent="1"/>
    </xf>
    <xf numFmtId="0" fontId="7" fillId="0" borderId="0" xfId="0" applyFont="1" applyAlignment="1">
      <alignment horizontal="center"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0" fontId="7" fillId="0" borderId="0" xfId="0" applyNumberFormat="1" applyFont="1" applyAlignment="1">
      <alignment vertical="center"/>
    </xf>
    <xf numFmtId="0" fontId="7" fillId="4" borderId="0" xfId="0" applyFont="1" applyFill="1" applyAlignment="1">
      <alignment horizontal="left" vertical="center" indent="2"/>
    </xf>
    <xf numFmtId="0" fontId="5" fillId="4" borderId="0" xfId="0" applyFont="1" applyFill="1" applyAlignment="1">
      <alignment horizontal="left" vertical="center" indent="3"/>
    </xf>
    <xf numFmtId="185" fontId="5" fillId="0" borderId="0" xfId="0" applyNumberFormat="1" applyFont="1" applyAlignment="1">
      <alignment horizontal="right" vertical="center"/>
    </xf>
    <xf numFmtId="180" fontId="5" fillId="0" borderId="0" xfId="0" applyNumberFormat="1" applyFont="1" applyAlignment="1">
      <alignment horizontal="right" vertical="center"/>
    </xf>
    <xf numFmtId="0" fontId="5" fillId="0" borderId="0" xfId="0" applyFont="1" applyAlignment="1">
      <alignment horizontal="left" vertical="center" indent="3"/>
    </xf>
    <xf numFmtId="0" fontId="7" fillId="4" borderId="0" xfId="0" applyFont="1" applyFill="1" applyAlignment="1">
      <alignment horizontal="left" vertical="center" wrapText="1" indent="2"/>
    </xf>
    <xf numFmtId="0" fontId="7" fillId="2" borderId="0" xfId="0" applyFont="1" applyFill="1" applyAlignment="1">
      <alignment horizontal="left" vertical="center" wrapText="1" indent="2"/>
    </xf>
    <xf numFmtId="185" fontId="5" fillId="0" borderId="0" xfId="0" applyNumberFormat="1" applyFont="1" applyAlignment="1">
      <alignment horizontal="right"/>
    </xf>
    <xf numFmtId="185" fontId="5" fillId="0" borderId="0" xfId="0" applyNumberFormat="1" applyFont="1" applyAlignment="1">
      <alignment horizontal="center"/>
    </xf>
    <xf numFmtId="188" fontId="5" fillId="0" borderId="0" xfId="0" applyNumberFormat="1" applyFont="1"/>
    <xf numFmtId="3" fontId="7" fillId="0" borderId="0" xfId="0" applyNumberFormat="1" applyFont="1" applyAlignment="1">
      <alignment horizontal="right" vertical="center"/>
    </xf>
    <xf numFmtId="3" fontId="5" fillId="0" borderId="0" xfId="0" applyNumberFormat="1" applyFont="1" applyAlignment="1">
      <alignment horizontal="right" vertical="center"/>
    </xf>
    <xf numFmtId="0" fontId="10" fillId="2" borderId="0" xfId="0" applyFont="1" applyFill="1" applyAlignment="1">
      <alignment vertical="center"/>
    </xf>
    <xf numFmtId="175" fontId="7" fillId="0" borderId="0" xfId="0" applyNumberFormat="1" applyFont="1" applyAlignment="1">
      <alignment horizontal="right" vertical="center"/>
    </xf>
    <xf numFmtId="175" fontId="5" fillId="0" borderId="0" xfId="0" applyNumberFormat="1" applyFont="1" applyAlignment="1">
      <alignment horizontal="right" vertical="center"/>
    </xf>
    <xf numFmtId="175" fontId="38" fillId="0" borderId="0" xfId="7" applyNumberFormat="1" applyFont="1" applyAlignment="1">
      <alignment horizontal="right" vertical="center"/>
    </xf>
    <xf numFmtId="0" fontId="5" fillId="0" borderId="0" xfId="0" applyFont="1" applyAlignment="1">
      <alignment horizontal="left" indent="1"/>
    </xf>
    <xf numFmtId="180" fontId="14" fillId="0" borderId="4" xfId="0" applyNumberFormat="1" applyFont="1" applyBorder="1" applyAlignment="1">
      <alignment horizontal="center" vertical="center" wrapText="1"/>
    </xf>
    <xf numFmtId="0" fontId="5" fillId="4" borderId="0" xfId="0" applyFont="1" applyFill="1"/>
    <xf numFmtId="0" fontId="39" fillId="5" borderId="0" xfId="0" applyFont="1" applyFill="1" applyAlignment="1">
      <alignment horizontal="center"/>
    </xf>
    <xf numFmtId="0" fontId="5" fillId="0" borderId="12" xfId="3" applyFont="1" applyBorder="1"/>
    <xf numFmtId="49" fontId="40" fillId="0" borderId="0" xfId="3" applyNumberFormat="1" applyFont="1" applyAlignment="1" applyProtection="1">
      <alignment horizontal="center" vertical="center" wrapText="1"/>
      <protection locked="0"/>
    </xf>
    <xf numFmtId="0" fontId="41" fillId="0" borderId="0" xfId="0" applyFont="1" applyAlignment="1">
      <alignment wrapText="1"/>
    </xf>
    <xf numFmtId="0" fontId="10" fillId="0" borderId="0" xfId="0" applyFont="1"/>
    <xf numFmtId="0" fontId="14" fillId="0" borderId="0" xfId="0" applyFont="1" applyAlignment="1">
      <alignment horizontal="center" vertical="center"/>
    </xf>
    <xf numFmtId="0" fontId="16" fillId="0" borderId="0" xfId="0" applyFont="1"/>
    <xf numFmtId="0" fontId="14"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42" fillId="0" borderId="15" xfId="0" applyFont="1" applyBorder="1" applyAlignment="1">
      <alignment horizontal="center" vertical="center" wrapText="1"/>
    </xf>
    <xf numFmtId="0" fontId="16" fillId="0" borderId="0" xfId="0" applyFont="1" applyAlignment="1">
      <alignment vertical="center"/>
    </xf>
    <xf numFmtId="0" fontId="43" fillId="0" borderId="14" xfId="0" applyFont="1" applyBorder="1" applyAlignment="1">
      <alignment horizontal="center" vertical="center" wrapText="1"/>
    </xf>
    <xf numFmtId="0" fontId="43" fillId="0" borderId="15" xfId="0" applyFont="1" applyBorder="1" applyAlignment="1">
      <alignment horizontal="center" vertical="center" wrapText="1"/>
    </xf>
    <xf numFmtId="0" fontId="16" fillId="0" borderId="0" xfId="0" applyFont="1" applyAlignment="1">
      <alignment horizontal="center" vertical="center"/>
    </xf>
    <xf numFmtId="0" fontId="44" fillId="0" borderId="0" xfId="0" applyFont="1"/>
    <xf numFmtId="0" fontId="14" fillId="0" borderId="16" xfId="0" applyFont="1" applyBorder="1" applyAlignment="1">
      <alignment horizontal="center" vertical="center"/>
    </xf>
    <xf numFmtId="0" fontId="14" fillId="0" borderId="17" xfId="0" applyFont="1" applyBorder="1" applyAlignment="1">
      <alignment horizontal="center" vertical="center"/>
    </xf>
    <xf numFmtId="0" fontId="14" fillId="0" borderId="13" xfId="0" applyFont="1" applyBorder="1" applyAlignment="1">
      <alignment horizontal="center" vertical="center"/>
    </xf>
    <xf numFmtId="0" fontId="14" fillId="0" borderId="15" xfId="0" applyFont="1" applyBorder="1" applyAlignment="1">
      <alignment horizontal="center" vertical="center"/>
    </xf>
    <xf numFmtId="0" fontId="14" fillId="0" borderId="18" xfId="0" applyFont="1" applyBorder="1" applyAlignment="1">
      <alignment horizontal="center" vertical="center"/>
    </xf>
    <xf numFmtId="0" fontId="14" fillId="0" borderId="19" xfId="0" applyFont="1" applyBorder="1" applyAlignment="1">
      <alignment horizontal="center" vertical="center"/>
    </xf>
    <xf numFmtId="0" fontId="14" fillId="0" borderId="16" xfId="0" applyFont="1" applyBorder="1" applyAlignment="1">
      <alignment horizontal="center" vertical="center"/>
    </xf>
    <xf numFmtId="0" fontId="14" fillId="0" borderId="14" xfId="0" applyFont="1" applyBorder="1" applyAlignment="1">
      <alignment horizontal="center" vertical="center"/>
    </xf>
    <xf numFmtId="0" fontId="14" fillId="0" borderId="18" xfId="0" applyFont="1" applyBorder="1" applyAlignment="1">
      <alignment horizontal="center" vertical="center"/>
    </xf>
    <xf numFmtId="0" fontId="14" fillId="0" borderId="0" xfId="0" applyFont="1" applyAlignment="1">
      <alignment vertical="center"/>
    </xf>
    <xf numFmtId="3" fontId="16" fillId="0" borderId="0" xfId="0" applyNumberFormat="1" applyFont="1"/>
    <xf numFmtId="49" fontId="14" fillId="0" borderId="0" xfId="0" applyNumberFormat="1" applyFont="1" applyAlignment="1" applyProtection="1">
      <alignment horizontal="left" vertical="center"/>
      <protection locked="0"/>
    </xf>
    <xf numFmtId="0" fontId="14" fillId="0" borderId="0" xfId="0" applyFont="1" applyAlignment="1">
      <alignment horizontal="left" vertical="top"/>
    </xf>
    <xf numFmtId="0" fontId="45" fillId="0" borderId="0" xfId="0" applyFont="1" applyAlignment="1">
      <alignment horizontal="left" vertical="top"/>
    </xf>
    <xf numFmtId="0" fontId="45" fillId="0" borderId="0" xfId="0" applyFont="1" applyAlignment="1">
      <alignment horizontal="center" vertical="top"/>
    </xf>
    <xf numFmtId="0" fontId="8" fillId="0" borderId="0" xfId="0" applyFont="1" applyAlignment="1">
      <alignment horizontal="left"/>
    </xf>
    <xf numFmtId="3" fontId="46" fillId="0" borderId="0" xfId="0" applyNumberFormat="1" applyFont="1" applyAlignment="1">
      <alignment horizontal="left" vertical="center"/>
    </xf>
    <xf numFmtId="3" fontId="46" fillId="0" borderId="0" xfId="0" applyNumberFormat="1" applyFont="1" applyAlignment="1">
      <alignment horizontal="right" vertical="center"/>
    </xf>
    <xf numFmtId="3" fontId="46" fillId="0" borderId="0" xfId="0" applyNumberFormat="1" applyFont="1" applyAlignment="1">
      <alignment horizontal="center" vertical="center"/>
    </xf>
    <xf numFmtId="49" fontId="14" fillId="0" borderId="0" xfId="0" applyNumberFormat="1" applyFont="1" applyAlignment="1" applyProtection="1">
      <alignment horizontal="left" vertical="center" indent="1"/>
      <protection locked="0"/>
    </xf>
    <xf numFmtId="1" fontId="14" fillId="0" borderId="0" xfId="0" applyNumberFormat="1" applyFont="1" applyAlignment="1">
      <alignment horizontal="center" vertical="center"/>
    </xf>
    <xf numFmtId="49" fontId="8" fillId="0" borderId="0" xfId="0" applyNumberFormat="1" applyFont="1" applyAlignment="1" applyProtection="1">
      <alignment horizontal="left" indent="1"/>
      <protection locked="0"/>
    </xf>
    <xf numFmtId="0" fontId="14" fillId="2" borderId="0" xfId="0" applyFont="1" applyFill="1" applyAlignment="1">
      <alignment horizontal="left" vertical="center" indent="1"/>
    </xf>
    <xf numFmtId="3" fontId="46" fillId="0" borderId="0" xfId="0" applyNumberFormat="1" applyFont="1" applyAlignment="1">
      <alignment horizontal="left" vertical="center" indent="1"/>
    </xf>
    <xf numFmtId="3" fontId="14" fillId="0" borderId="0" xfId="0" applyNumberFormat="1" applyFont="1" applyAlignment="1">
      <alignment horizontal="right" vertical="top"/>
    </xf>
    <xf numFmtId="3" fontId="14" fillId="0" borderId="0" xfId="0" applyNumberFormat="1" applyFont="1" applyAlignment="1">
      <alignment horizontal="center" vertical="top"/>
    </xf>
    <xf numFmtId="0" fontId="14" fillId="0" borderId="0" xfId="0" applyFont="1" applyAlignment="1">
      <alignment horizontal="left"/>
    </xf>
    <xf numFmtId="0" fontId="14" fillId="0" borderId="0" xfId="0" applyFont="1" applyAlignment="1">
      <alignment horizontal="left" vertical="center" indent="1"/>
    </xf>
    <xf numFmtId="0" fontId="14" fillId="0" borderId="0" xfId="9" applyFont="1" applyAlignment="1">
      <alignment horizontal="left" vertical="center" indent="1"/>
    </xf>
    <xf numFmtId="3" fontId="8" fillId="2" borderId="0" xfId="0" applyNumberFormat="1" applyFont="1" applyFill="1" applyAlignment="1">
      <alignment horizontal="right" vertical="center"/>
    </xf>
    <xf numFmtId="1" fontId="8" fillId="2" borderId="0" xfId="0" applyNumberFormat="1" applyFont="1" applyFill="1" applyAlignment="1">
      <alignment horizontal="center" vertical="center"/>
    </xf>
    <xf numFmtId="1" fontId="14" fillId="2" borderId="0" xfId="0" applyNumberFormat="1" applyFont="1" applyFill="1" applyAlignment="1">
      <alignment horizontal="center" vertical="center"/>
    </xf>
    <xf numFmtId="3" fontId="16" fillId="0" borderId="0" xfId="0" applyNumberFormat="1" applyFont="1" applyAlignment="1">
      <alignment horizontal="left" vertical="center" indent="1"/>
    </xf>
    <xf numFmtId="49" fontId="16" fillId="0" borderId="0" xfId="0" applyNumberFormat="1" applyFont="1" applyAlignment="1" applyProtection="1">
      <alignment vertical="center"/>
      <protection locked="0"/>
    </xf>
    <xf numFmtId="0" fontId="16" fillId="0" borderId="0" xfId="0" applyFont="1" applyAlignment="1">
      <alignment horizontal="left" vertical="top" indent="1"/>
    </xf>
    <xf numFmtId="49" fontId="14" fillId="0" borderId="1" xfId="0" applyNumberFormat="1" applyFont="1" applyBorder="1" applyAlignment="1" applyProtection="1">
      <alignment horizontal="center" vertical="center" wrapText="1"/>
      <protection locked="0"/>
    </xf>
    <xf numFmtId="49" fontId="14" fillId="0" borderId="2" xfId="0" applyNumberFormat="1" applyFont="1" applyBorder="1" applyAlignment="1" applyProtection="1">
      <alignment horizontal="center" vertical="center" wrapText="1"/>
      <protection locked="0"/>
    </xf>
    <xf numFmtId="0" fontId="43" fillId="0" borderId="2" xfId="0" applyFont="1" applyBorder="1" applyAlignment="1">
      <alignment horizontal="center" vertical="center" wrapText="1"/>
    </xf>
    <xf numFmtId="0" fontId="43" fillId="0" borderId="3" xfId="0" applyFont="1" applyBorder="1" applyAlignment="1">
      <alignment horizontal="center" vertical="center" wrapText="1"/>
    </xf>
    <xf numFmtId="49" fontId="16" fillId="0" borderId="0" xfId="0" applyNumberFormat="1" applyFont="1" applyAlignment="1" applyProtection="1">
      <alignment horizontal="left" vertical="center" indent="1"/>
      <protection locked="0"/>
    </xf>
    <xf numFmtId="0" fontId="14" fillId="0" borderId="20" xfId="0" applyFont="1" applyBorder="1" applyAlignment="1">
      <alignment horizontal="center" vertical="center"/>
    </xf>
    <xf numFmtId="0" fontId="44" fillId="0" borderId="0" xfId="0" applyFont="1" applyAlignment="1">
      <alignment horizontal="center" vertical="center"/>
    </xf>
    <xf numFmtId="0" fontId="14" fillId="0" borderId="21" xfId="0" applyFont="1" applyBorder="1" applyAlignment="1">
      <alignment horizontal="center" vertical="center"/>
    </xf>
    <xf numFmtId="0" fontId="47" fillId="0" borderId="0" xfId="0" applyFont="1" applyAlignment="1">
      <alignment horizontal="left" vertical="center"/>
    </xf>
    <xf numFmtId="0" fontId="41" fillId="0" borderId="14" xfId="0" applyFont="1" applyBorder="1" applyAlignment="1">
      <alignment horizontal="center" vertical="center" wrapText="1"/>
    </xf>
    <xf numFmtId="0" fontId="41" fillId="0" borderId="15" xfId="0" applyFont="1" applyBorder="1" applyAlignment="1">
      <alignment horizontal="center" vertical="center" wrapText="1"/>
    </xf>
    <xf numFmtId="3" fontId="14" fillId="0" borderId="0" xfId="0" applyNumberFormat="1" applyFont="1"/>
    <xf numFmtId="0" fontId="14" fillId="0" borderId="0" xfId="0" applyFont="1" applyAlignment="1">
      <alignment horizontal="left" vertical="top" indent="1"/>
    </xf>
    <xf numFmtId="3" fontId="14" fillId="0" borderId="0" xfId="0" applyNumberFormat="1" applyFont="1" applyAlignment="1">
      <alignment vertical="top"/>
    </xf>
    <xf numFmtId="49" fontId="14" fillId="0" borderId="0" xfId="0" applyNumberFormat="1" applyFont="1" applyAlignment="1" applyProtection="1">
      <alignment horizontal="left" indent="1"/>
      <protection locked="0"/>
    </xf>
    <xf numFmtId="3" fontId="14" fillId="0" borderId="0" xfId="0" applyNumberFormat="1" applyFont="1" applyAlignment="1">
      <alignment horizontal="left" vertical="center" indent="1"/>
    </xf>
    <xf numFmtId="49" fontId="14" fillId="0" borderId="0" xfId="0" applyNumberFormat="1" applyFont="1" applyAlignment="1" applyProtection="1">
      <alignment vertical="center"/>
      <protection locked="0"/>
    </xf>
    <xf numFmtId="0" fontId="41" fillId="0" borderId="2" xfId="0" applyFont="1" applyBorder="1" applyAlignment="1">
      <alignment horizontal="center" vertical="center" wrapText="1"/>
    </xf>
    <xf numFmtId="0" fontId="41" fillId="0" borderId="3" xfId="0" applyFont="1" applyBorder="1" applyAlignment="1">
      <alignment horizontal="center" vertical="center" wrapText="1"/>
    </xf>
    <xf numFmtId="0" fontId="10" fillId="0" borderId="0" xfId="0" applyFont="1" applyAlignment="1">
      <alignment horizontal="center" vertical="center"/>
    </xf>
    <xf numFmtId="0" fontId="41" fillId="0" borderId="0" xfId="0" applyFont="1"/>
    <xf numFmtId="0" fontId="14" fillId="0" borderId="0" xfId="10" applyFont="1" applyAlignment="1">
      <alignment vertical="center"/>
    </xf>
    <xf numFmtId="49" fontId="11" fillId="0" borderId="0" xfId="3" applyNumberFormat="1" applyFont="1" applyProtection="1">
      <protection locked="0"/>
    </xf>
    <xf numFmtId="49" fontId="11" fillId="0" borderId="0" xfId="3" applyNumberFormat="1" applyFont="1" applyAlignment="1" applyProtection="1">
      <alignment horizontal="left"/>
      <protection locked="0"/>
    </xf>
    <xf numFmtId="49" fontId="11" fillId="0" borderId="0" xfId="3" applyNumberFormat="1" applyFont="1" applyAlignment="1" applyProtection="1">
      <alignment horizontal="center"/>
      <protection locked="0"/>
    </xf>
    <xf numFmtId="49" fontId="44" fillId="0" borderId="0" xfId="3" applyNumberFormat="1" applyFont="1" applyProtection="1">
      <protection locked="0"/>
    </xf>
    <xf numFmtId="0" fontId="5" fillId="0" borderId="0" xfId="0" applyFont="1" applyProtection="1">
      <protection locked="0"/>
    </xf>
    <xf numFmtId="0" fontId="14" fillId="0" borderId="4" xfId="0" applyFont="1" applyBorder="1" applyAlignment="1" applyProtection="1">
      <alignment horizontal="center" vertical="center"/>
      <protection locked="0"/>
    </xf>
    <xf numFmtId="49" fontId="14" fillId="0" borderId="4" xfId="0" applyNumberFormat="1" applyFont="1" applyBorder="1" applyAlignment="1" applyProtection="1">
      <alignment horizontal="center" vertical="center" wrapText="1"/>
      <protection locked="0"/>
    </xf>
    <xf numFmtId="49" fontId="14" fillId="0" borderId="4" xfId="0" applyNumberFormat="1" applyFont="1" applyBorder="1" applyAlignment="1" applyProtection="1">
      <alignment horizontal="center" vertical="center"/>
      <protection locked="0"/>
    </xf>
    <xf numFmtId="49" fontId="44" fillId="0" borderId="0" xfId="0" applyNumberFormat="1" applyFont="1" applyProtection="1">
      <protection locked="0"/>
    </xf>
    <xf numFmtId="49" fontId="14" fillId="0" borderId="4" xfId="0" applyNumberFormat="1" applyFont="1" applyBorder="1" applyAlignment="1" applyProtection="1">
      <alignment horizontal="center" vertical="center" wrapText="1"/>
      <protection locked="0"/>
    </xf>
    <xf numFmtId="49" fontId="14" fillId="0" borderId="4" xfId="0" applyNumberFormat="1" applyFont="1" applyBorder="1" applyAlignment="1" applyProtection="1">
      <alignment horizontal="center" vertical="center"/>
      <protection locked="0"/>
    </xf>
    <xf numFmtId="49" fontId="10" fillId="0" borderId="0" xfId="0" applyNumberFormat="1" applyFont="1" applyProtection="1">
      <protection locked="0"/>
    </xf>
    <xf numFmtId="49" fontId="5" fillId="0" borderId="0" xfId="0" applyNumberFormat="1" applyFont="1" applyAlignment="1" applyProtection="1">
      <alignment horizontal="center"/>
      <protection locked="0"/>
    </xf>
    <xf numFmtId="49" fontId="5" fillId="0" borderId="0" xfId="0" quotePrefix="1" applyNumberFormat="1" applyFont="1" applyAlignment="1" applyProtection="1">
      <alignment horizontal="left" indent="1"/>
      <protection locked="0"/>
    </xf>
    <xf numFmtId="180" fontId="5" fillId="0" borderId="0" xfId="0" applyNumberFormat="1" applyFont="1" applyProtection="1">
      <protection locked="0"/>
    </xf>
    <xf numFmtId="185" fontId="14" fillId="0" borderId="0" xfId="0" applyNumberFormat="1" applyFont="1" applyAlignment="1">
      <alignment horizontal="right"/>
    </xf>
    <xf numFmtId="49" fontId="5" fillId="0" borderId="0" xfId="0" applyNumberFormat="1" applyFont="1" applyAlignment="1" applyProtection="1">
      <alignment horizontal="left" indent="2"/>
      <protection locked="0"/>
    </xf>
    <xf numFmtId="180" fontId="16" fillId="0" borderId="0" xfId="0" applyNumberFormat="1" applyFont="1" applyAlignment="1">
      <alignment horizontal="right"/>
    </xf>
    <xf numFmtId="49" fontId="14" fillId="0" borderId="0" xfId="0" applyNumberFormat="1" applyFont="1" applyAlignment="1" applyProtection="1">
      <alignment horizontal="right"/>
      <protection locked="0"/>
    </xf>
    <xf numFmtId="49" fontId="5" fillId="0" borderId="0" xfId="0" applyNumberFormat="1" applyFont="1" applyAlignment="1" applyProtection="1">
      <alignment horizontal="left" indent="3"/>
      <protection locked="0"/>
    </xf>
    <xf numFmtId="3" fontId="16" fillId="0" borderId="0" xfId="0" applyNumberFormat="1" applyFont="1" applyProtection="1">
      <protection locked="0"/>
    </xf>
    <xf numFmtId="49" fontId="5" fillId="0" borderId="0" xfId="0" quotePrefix="1" applyNumberFormat="1" applyFont="1" applyAlignment="1" applyProtection="1">
      <alignment horizontal="left" vertical="center" indent="3"/>
      <protection locked="0"/>
    </xf>
    <xf numFmtId="49" fontId="5" fillId="0" borderId="0" xfId="0" quotePrefix="1" applyNumberFormat="1" applyFont="1" applyAlignment="1" applyProtection="1">
      <alignment horizontal="left" indent="3"/>
      <protection locked="0"/>
    </xf>
    <xf numFmtId="49" fontId="5" fillId="0" borderId="0" xfId="0" quotePrefix="1" applyNumberFormat="1" applyFont="1" applyAlignment="1" applyProtection="1">
      <alignment horizontal="left" indent="2"/>
      <protection locked="0"/>
    </xf>
    <xf numFmtId="3" fontId="16" fillId="0" borderId="0" xfId="0" applyNumberFormat="1" applyFont="1" applyAlignment="1">
      <alignment horizontal="right" vertical="center"/>
    </xf>
    <xf numFmtId="3" fontId="45" fillId="0" borderId="0" xfId="0" applyNumberFormat="1" applyFont="1" applyAlignment="1">
      <alignment horizontal="right" vertical="center"/>
    </xf>
    <xf numFmtId="3" fontId="14" fillId="0" borderId="0" xfId="0" applyNumberFormat="1" applyFont="1" applyAlignment="1">
      <alignment horizontal="right" vertical="center"/>
    </xf>
    <xf numFmtId="49" fontId="48" fillId="0" borderId="0" xfId="3" applyNumberFormat="1" applyFont="1" applyProtection="1">
      <protection locked="0"/>
    </xf>
    <xf numFmtId="49" fontId="10" fillId="0" borderId="0" xfId="3" applyNumberFormat="1" applyFont="1" applyAlignment="1" applyProtection="1">
      <alignment horizontal="center" vertical="center"/>
      <protection locked="0"/>
    </xf>
    <xf numFmtId="49" fontId="16" fillId="0" borderId="0" xfId="0" applyNumberFormat="1" applyFont="1" applyProtection="1">
      <protection locked="0"/>
    </xf>
    <xf numFmtId="49" fontId="7" fillId="0" borderId="0" xfId="0" applyNumberFormat="1" applyFont="1" applyProtection="1">
      <protection locked="0"/>
    </xf>
    <xf numFmtId="49" fontId="5" fillId="0" borderId="0" xfId="0" quotePrefix="1" applyNumberFormat="1" applyFont="1" applyAlignment="1" applyProtection="1">
      <alignment horizontal="center"/>
      <protection locked="0"/>
    </xf>
    <xf numFmtId="180" fontId="14" fillId="0" borderId="0" xfId="0" applyNumberFormat="1" applyFont="1" applyAlignment="1">
      <alignment vertical="center"/>
    </xf>
    <xf numFmtId="37" fontId="14" fillId="0" borderId="0" xfId="0" applyNumberFormat="1" applyFont="1" applyAlignment="1">
      <alignment vertical="center"/>
    </xf>
    <xf numFmtId="49" fontId="8" fillId="0" borderId="0" xfId="0" quotePrefix="1" applyNumberFormat="1" applyFont="1" applyAlignment="1" applyProtection="1">
      <alignment horizontal="left" vertical="center" indent="1"/>
      <protection locked="0"/>
    </xf>
    <xf numFmtId="3" fontId="5" fillId="0" borderId="0" xfId="0" applyNumberFormat="1" applyFont="1" applyProtection="1">
      <protection locked="0"/>
    </xf>
    <xf numFmtId="49" fontId="14" fillId="0" borderId="0" xfId="3" applyNumberFormat="1" applyFont="1" applyProtection="1">
      <protection locked="0"/>
    </xf>
    <xf numFmtId="49" fontId="16" fillId="0" borderId="0" xfId="3" applyNumberFormat="1" applyFont="1" applyProtection="1">
      <protection locked="0"/>
    </xf>
    <xf numFmtId="49" fontId="49" fillId="0" borderId="0" xfId="0" applyNumberFormat="1" applyFont="1" applyProtection="1">
      <protection locked="0"/>
    </xf>
    <xf numFmtId="49" fontId="5" fillId="0" borderId="0" xfId="0" applyNumberFormat="1" applyFont="1" applyAlignment="1" applyProtection="1">
      <alignment horizontal="center" vertical="center"/>
      <protection locked="0"/>
    </xf>
    <xf numFmtId="184" fontId="14" fillId="0" borderId="0" xfId="0" applyNumberFormat="1" applyFont="1" applyAlignment="1" applyProtection="1">
      <alignment horizontal="right" vertical="center"/>
      <protection locked="0"/>
    </xf>
    <xf numFmtId="191" fontId="14" fillId="0" borderId="0" xfId="0" applyNumberFormat="1" applyFont="1" applyAlignment="1">
      <alignment vertical="center"/>
    </xf>
    <xf numFmtId="49" fontId="8" fillId="0" borderId="0" xfId="0" applyNumberFormat="1" applyFont="1" applyAlignment="1" applyProtection="1">
      <alignment horizontal="left" vertical="center" indent="1"/>
      <protection locked="0"/>
    </xf>
    <xf numFmtId="49" fontId="14" fillId="0" borderId="0" xfId="0" quotePrefix="1" applyNumberFormat="1" applyFont="1" applyAlignment="1" applyProtection="1">
      <alignment horizontal="left" vertical="center" indent="1"/>
      <protection locked="0"/>
    </xf>
    <xf numFmtId="49" fontId="14" fillId="0" borderId="0" xfId="0" applyNumberFormat="1" applyFont="1" applyAlignment="1" applyProtection="1">
      <alignment horizontal="center" vertical="center"/>
      <protection locked="0"/>
    </xf>
    <xf numFmtId="0" fontId="14" fillId="0" borderId="0" xfId="0" applyFont="1" applyAlignment="1" applyProtection="1">
      <alignment horizontal="center"/>
      <protection locked="0"/>
    </xf>
    <xf numFmtId="49" fontId="14" fillId="0" borderId="0" xfId="0" applyNumberFormat="1" applyFont="1" applyAlignment="1" applyProtection="1">
      <alignment horizontal="center"/>
      <protection locked="0"/>
    </xf>
    <xf numFmtId="49" fontId="4" fillId="0" borderId="0" xfId="3" applyNumberFormat="1" applyFont="1" applyAlignment="1" applyProtection="1">
      <alignment horizontal="center"/>
      <protection locked="0"/>
    </xf>
    <xf numFmtId="0" fontId="49" fillId="0" borderId="0" xfId="0" applyFont="1"/>
    <xf numFmtId="49" fontId="5" fillId="0" borderId="0" xfId="0" applyNumberFormat="1" applyFont="1" applyAlignment="1" applyProtection="1">
      <alignment horizontal="left"/>
      <protection locked="0"/>
    </xf>
    <xf numFmtId="49" fontId="8" fillId="0" borderId="4" xfId="0" applyNumberFormat="1" applyFont="1" applyBorder="1" applyAlignment="1" applyProtection="1">
      <alignment horizontal="center"/>
      <protection locked="0"/>
    </xf>
    <xf numFmtId="180" fontId="14" fillId="0" borderId="0" xfId="0" applyNumberFormat="1" applyFont="1" applyAlignment="1" applyProtection="1">
      <alignment horizontal="right" vertical="center"/>
      <protection locked="0"/>
    </xf>
    <xf numFmtId="184" fontId="5" fillId="0" borderId="0" xfId="0" applyNumberFormat="1" applyFont="1" applyProtection="1">
      <protection locked="0"/>
    </xf>
    <xf numFmtId="184" fontId="16" fillId="0" borderId="0" xfId="0" applyNumberFormat="1" applyFont="1" applyAlignment="1">
      <alignment horizontal="right"/>
    </xf>
    <xf numFmtId="184" fontId="45" fillId="0" borderId="0" xfId="0" applyNumberFormat="1" applyFont="1" applyAlignment="1">
      <alignment horizontal="right" vertical="center"/>
    </xf>
    <xf numFmtId="180" fontId="14" fillId="0" borderId="0" xfId="0" applyNumberFormat="1" applyFont="1" applyAlignment="1" applyProtection="1">
      <alignment vertical="center"/>
      <protection locked="0"/>
    </xf>
    <xf numFmtId="49" fontId="14" fillId="0" borderId="0" xfId="0" applyNumberFormat="1" applyFont="1" applyAlignment="1" applyProtection="1">
      <alignment horizontal="left" vertical="center" indent="4"/>
      <protection locked="0"/>
    </xf>
    <xf numFmtId="49" fontId="5" fillId="0" borderId="0" xfId="0" quotePrefix="1" applyNumberFormat="1" applyFont="1" applyAlignment="1" applyProtection="1">
      <alignment horizontal="left" vertical="center" indent="4"/>
      <protection locked="0"/>
    </xf>
    <xf numFmtId="49" fontId="5" fillId="0" borderId="0" xfId="0" quotePrefix="1" applyNumberFormat="1" applyFont="1" applyAlignment="1" applyProtection="1">
      <alignment horizontal="left" vertical="center" indent="5"/>
      <protection locked="0"/>
    </xf>
    <xf numFmtId="49" fontId="5" fillId="0" borderId="0" xfId="0" applyNumberFormat="1" applyFont="1" applyAlignment="1" applyProtection="1">
      <alignment horizontal="left" vertical="center" indent="5"/>
      <protection locked="0"/>
    </xf>
    <xf numFmtId="49" fontId="5" fillId="0" borderId="0" xfId="0" applyNumberFormat="1" applyFont="1" applyAlignment="1" applyProtection="1">
      <alignment horizontal="left" vertical="center" indent="4"/>
      <protection locked="0"/>
    </xf>
    <xf numFmtId="185" fontId="16" fillId="0" borderId="0" xfId="0" applyNumberFormat="1" applyFont="1" applyAlignment="1">
      <alignment horizontal="right" vertical="center"/>
    </xf>
    <xf numFmtId="0" fontId="22" fillId="0" borderId="0" xfId="2" applyFont="1" applyProtection="1">
      <protection locked="0"/>
    </xf>
    <xf numFmtId="49" fontId="5" fillId="0" borderId="0" xfId="3" applyNumberFormat="1" applyFont="1" applyAlignment="1" applyProtection="1">
      <alignment horizontal="left"/>
      <protection locked="0"/>
    </xf>
    <xf numFmtId="0" fontId="14" fillId="0" borderId="0" xfId="3" applyFont="1"/>
    <xf numFmtId="0" fontId="14" fillId="0" borderId="0" xfId="3" applyFont="1" applyAlignment="1">
      <alignment horizontal="right"/>
    </xf>
    <xf numFmtId="0" fontId="16" fillId="0" borderId="0" xfId="3" applyFont="1"/>
    <xf numFmtId="0" fontId="8" fillId="0" borderId="3" xfId="0" applyFont="1" applyBorder="1" applyAlignment="1">
      <alignment horizontal="center" vertical="center"/>
    </xf>
    <xf numFmtId="0" fontId="14" fillId="0" borderId="4" xfId="0" applyFont="1" applyBorder="1" applyAlignment="1">
      <alignment horizontal="center" vertical="center" wrapText="1"/>
    </xf>
    <xf numFmtId="0" fontId="14" fillId="0" borderId="0" xfId="0" applyFont="1" applyAlignment="1">
      <alignment horizontal="right"/>
    </xf>
    <xf numFmtId="0" fontId="14" fillId="0" borderId="4" xfId="0" applyFont="1" applyBorder="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horizontal="right" vertical="center" wrapText="1"/>
    </xf>
    <xf numFmtId="0" fontId="14" fillId="0" borderId="0" xfId="0" applyFont="1" applyAlignment="1">
      <alignment horizontal="left" vertical="center" indent="2"/>
    </xf>
    <xf numFmtId="2" fontId="14" fillId="0" borderId="0" xfId="0" applyNumberFormat="1" applyFont="1"/>
    <xf numFmtId="2" fontId="14" fillId="0" borderId="0" xfId="0" applyNumberFormat="1" applyFont="1" applyAlignment="1">
      <alignment horizontal="right" vertical="center"/>
    </xf>
    <xf numFmtId="2" fontId="14" fillId="0" borderId="0" xfId="0" applyNumberFormat="1" applyFont="1" applyAlignment="1">
      <alignment horizontal="right"/>
    </xf>
    <xf numFmtId="180" fontId="14" fillId="0" borderId="0" xfId="0" applyNumberFormat="1" applyFont="1"/>
    <xf numFmtId="49" fontId="14" fillId="0" borderId="0" xfId="0" applyNumberFormat="1" applyFont="1" applyAlignment="1" applyProtection="1">
      <alignment horizontal="left" vertical="center" indent="2"/>
      <protection locked="0"/>
    </xf>
    <xf numFmtId="0" fontId="18" fillId="0" borderId="0" xfId="0" applyFont="1" applyAlignment="1">
      <alignment vertical="center"/>
    </xf>
    <xf numFmtId="2" fontId="14" fillId="2" borderId="0" xfId="0" applyNumberFormat="1" applyFont="1" applyFill="1" applyAlignment="1">
      <alignment horizontal="right" vertical="center"/>
    </xf>
    <xf numFmtId="180" fontId="14" fillId="2" borderId="0" xfId="0" applyNumberFormat="1" applyFont="1" applyFill="1" applyAlignment="1">
      <alignment horizontal="right"/>
    </xf>
    <xf numFmtId="0" fontId="14" fillId="2" borderId="0" xfId="0" applyFont="1" applyFill="1"/>
    <xf numFmtId="0" fontId="14" fillId="0" borderId="0" xfId="0" applyFont="1" applyAlignment="1">
      <alignment horizontal="left" indent="2"/>
    </xf>
    <xf numFmtId="2" fontId="10" fillId="0" borderId="0" xfId="0" applyNumberFormat="1" applyFont="1"/>
    <xf numFmtId="0" fontId="14" fillId="0" borderId="0" xfId="0" applyFont="1" applyAlignment="1">
      <alignment horizontal="left" indent="1"/>
    </xf>
    <xf numFmtId="192" fontId="14" fillId="0" borderId="0" xfId="0" applyNumberFormat="1" applyFont="1" applyAlignment="1">
      <alignment horizontal="right"/>
    </xf>
    <xf numFmtId="192" fontId="14" fillId="0" borderId="0" xfId="0" applyNumberFormat="1" applyFont="1"/>
    <xf numFmtId="49" fontId="14" fillId="0" borderId="0" xfId="0" applyNumberFormat="1" applyFont="1" applyAlignment="1" applyProtection="1">
      <alignment horizontal="left" vertical="center" wrapText="1"/>
      <protection locked="0"/>
    </xf>
    <xf numFmtId="0" fontId="51" fillId="0" borderId="0" xfId="3" applyFont="1" applyAlignment="1">
      <alignment horizontal="center" vertical="center"/>
    </xf>
    <xf numFmtId="0" fontId="7" fillId="0" borderId="0" xfId="3" applyFont="1"/>
    <xf numFmtId="0" fontId="8" fillId="0" borderId="0" xfId="3" applyFont="1"/>
    <xf numFmtId="0" fontId="8" fillId="0" borderId="4" xfId="0" applyFont="1" applyBorder="1" applyAlignment="1">
      <alignment horizontal="center" vertical="center" wrapText="1"/>
    </xf>
    <xf numFmtId="0" fontId="8" fillId="0" borderId="0" xfId="0" applyFont="1" applyAlignment="1">
      <alignment horizontal="left" vertical="center" indent="1"/>
    </xf>
    <xf numFmtId="0" fontId="52" fillId="0" borderId="0" xfId="0" applyFont="1"/>
    <xf numFmtId="2" fontId="8" fillId="0" borderId="0" xfId="0" applyNumberFormat="1" applyFont="1" applyAlignment="1">
      <alignment horizontal="right" vertical="center" indent="1"/>
    </xf>
    <xf numFmtId="2" fontId="14" fillId="0" borderId="0" xfId="0" applyNumberFormat="1" applyFont="1" applyAlignment="1">
      <alignment horizontal="right" indent="1"/>
    </xf>
    <xf numFmtId="2" fontId="5" fillId="0" borderId="0" xfId="0" applyNumberFormat="1" applyFont="1" applyAlignment="1">
      <alignment horizontal="right"/>
    </xf>
    <xf numFmtId="0" fontId="14" fillId="0" borderId="0" xfId="0" quotePrefix="1" applyFont="1" applyAlignment="1">
      <alignment horizontal="left" indent="1"/>
    </xf>
    <xf numFmtId="2" fontId="14" fillId="0" borderId="0" xfId="0" quotePrefix="1" applyNumberFormat="1" applyFont="1" applyAlignment="1">
      <alignment horizontal="right" indent="1"/>
    </xf>
    <xf numFmtId="2" fontId="14" fillId="0" borderId="0" xfId="0" applyNumberFormat="1" applyFont="1" applyAlignment="1">
      <alignment horizontal="right" vertical="center" indent="1"/>
    </xf>
    <xf numFmtId="2" fontId="5" fillId="0" borderId="0" xfId="0" applyNumberFormat="1" applyFont="1"/>
    <xf numFmtId="49" fontId="8" fillId="0" borderId="0" xfId="0" applyNumberFormat="1" applyFont="1" applyAlignment="1" applyProtection="1">
      <alignment horizontal="left" vertical="center" wrapText="1"/>
      <protection locked="0"/>
    </xf>
    <xf numFmtId="49" fontId="7" fillId="0" borderId="0" xfId="3" applyNumberFormat="1" applyFont="1" applyAlignment="1" applyProtection="1">
      <alignment horizontal="center" vertical="center"/>
      <protection locked="0"/>
    </xf>
    <xf numFmtId="0" fontId="3" fillId="0" borderId="0" xfId="0" applyFont="1"/>
    <xf numFmtId="0" fontId="3" fillId="0" borderId="0" xfId="0" applyFont="1" applyAlignment="1">
      <alignment horizontal="right"/>
    </xf>
    <xf numFmtId="0" fontId="14" fillId="0" borderId="5" xfId="0" applyFont="1" applyBorder="1" applyAlignment="1">
      <alignment horizontal="center" vertical="center" wrapText="1"/>
    </xf>
    <xf numFmtId="0" fontId="14" fillId="0" borderId="9" xfId="0" applyFont="1" applyBorder="1" applyAlignment="1">
      <alignment horizontal="center" vertical="center" wrapText="1"/>
    </xf>
    <xf numFmtId="0" fontId="0" fillId="0" borderId="10" xfId="0" applyBorder="1" applyAlignment="1">
      <alignment horizontal="center" vertical="center" wrapText="1"/>
    </xf>
    <xf numFmtId="0" fontId="53" fillId="0" borderId="0" xfId="0" applyFont="1"/>
    <xf numFmtId="0" fontId="14"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0" fillId="0" borderId="24" xfId="0" applyBorder="1" applyAlignment="1">
      <alignment horizontal="center" vertical="center" wrapText="1"/>
    </xf>
    <xf numFmtId="0" fontId="8" fillId="0" borderId="4" xfId="1" applyFont="1" applyFill="1" applyBorder="1" applyAlignment="1" applyProtection="1">
      <alignment horizontal="center" vertical="center" wrapText="1"/>
    </xf>
    <xf numFmtId="0" fontId="8" fillId="0" borderId="4" xfId="0" quotePrefix="1" applyFont="1" applyBorder="1" applyAlignment="1">
      <alignment horizontal="center" vertical="center" wrapText="1"/>
    </xf>
    <xf numFmtId="0" fontId="14" fillId="0" borderId="6" xfId="0" applyFont="1" applyBorder="1" applyAlignment="1">
      <alignment horizontal="center" vertical="center" wrapText="1"/>
    </xf>
    <xf numFmtId="0" fontId="14" fillId="0" borderId="6" xfId="0" applyFont="1" applyBorder="1" applyAlignment="1">
      <alignment horizontal="center" vertical="center" wrapText="1"/>
    </xf>
    <xf numFmtId="0" fontId="54" fillId="0" borderId="0" xfId="0" applyFont="1" applyAlignment="1">
      <alignment horizontal="center" vertical="center" wrapText="1"/>
    </xf>
    <xf numFmtId="0" fontId="14" fillId="0" borderId="25" xfId="0" applyFont="1" applyBorder="1"/>
    <xf numFmtId="0" fontId="14" fillId="0" borderId="10" xfId="0" applyFont="1" applyBorder="1"/>
    <xf numFmtId="0" fontId="10" fillId="0" borderId="0" xfId="0" applyFont="1" applyAlignment="1">
      <alignment horizontal="left" vertical="top"/>
    </xf>
    <xf numFmtId="0" fontId="14" fillId="0" borderId="26" xfId="0" applyFont="1" applyBorder="1"/>
    <xf numFmtId="49" fontId="14" fillId="0" borderId="27" xfId="0" applyNumberFormat="1" applyFont="1" applyBorder="1" applyAlignment="1">
      <alignment horizontal="right"/>
    </xf>
    <xf numFmtId="180" fontId="14" fillId="0" borderId="26" xfId="0" applyNumberFormat="1" applyFont="1" applyBorder="1"/>
    <xf numFmtId="49" fontId="14" fillId="0" borderId="0" xfId="0" applyNumberFormat="1" applyFont="1" applyAlignment="1">
      <alignment horizontal="right" vertical="center"/>
    </xf>
    <xf numFmtId="17" fontId="14" fillId="0" borderId="27" xfId="0" quotePrefix="1" applyNumberFormat="1" applyFont="1" applyBorder="1" applyAlignment="1">
      <alignment horizontal="right"/>
    </xf>
    <xf numFmtId="0" fontId="55" fillId="0" borderId="0" xfId="0" applyFont="1" applyAlignment="1">
      <alignment vertical="center"/>
    </xf>
    <xf numFmtId="0" fontId="10" fillId="0" borderId="27" xfId="0" applyFont="1" applyBorder="1"/>
    <xf numFmtId="0" fontId="10" fillId="0" borderId="0" xfId="0" quotePrefix="1" applyFont="1" applyAlignment="1">
      <alignment horizontal="left" vertical="top"/>
    </xf>
    <xf numFmtId="17" fontId="14" fillId="0" borderId="27" xfId="0" applyNumberFormat="1" applyFont="1" applyBorder="1" applyAlignment="1">
      <alignment horizontal="right"/>
    </xf>
    <xf numFmtId="17" fontId="14" fillId="0" borderId="0" xfId="0" applyNumberFormat="1" applyFont="1" applyAlignment="1">
      <alignment horizontal="right"/>
    </xf>
    <xf numFmtId="49" fontId="14" fillId="0" borderId="0" xfId="0" quotePrefix="1" applyNumberFormat="1" applyFont="1" applyAlignment="1">
      <alignment horizontal="right" vertical="center"/>
    </xf>
    <xf numFmtId="0" fontId="10" fillId="0" borderId="0" xfId="0" quotePrefix="1" applyFont="1" applyAlignment="1">
      <alignment vertical="top"/>
    </xf>
    <xf numFmtId="180" fontId="14" fillId="0" borderId="24" xfId="0" applyNumberFormat="1" applyFont="1" applyBorder="1"/>
    <xf numFmtId="0" fontId="14" fillId="0" borderId="0" xfId="0" quotePrefix="1" applyFont="1" applyAlignment="1">
      <alignment horizontal="left" vertical="center"/>
    </xf>
    <xf numFmtId="0" fontId="16" fillId="0" borderId="0" xfId="0" quotePrefix="1" applyFont="1" applyAlignment="1">
      <alignment horizontal="left" vertical="center"/>
    </xf>
    <xf numFmtId="0" fontId="16" fillId="0" borderId="0" xfId="0" applyFont="1" applyAlignment="1">
      <alignment horizontal="right"/>
    </xf>
    <xf numFmtId="0" fontId="56" fillId="0" borderId="0" xfId="3" applyFont="1"/>
    <xf numFmtId="0" fontId="6" fillId="0" borderId="23" xfId="0" applyFont="1" applyBorder="1" applyAlignment="1">
      <alignment horizontal="center" vertical="center" wrapText="1"/>
    </xf>
    <xf numFmtId="0" fontId="10" fillId="0" borderId="0" xfId="0" applyFont="1" applyAlignment="1">
      <alignment vertical="center"/>
    </xf>
    <xf numFmtId="0" fontId="8" fillId="0" borderId="22" xfId="0" applyFont="1" applyBorder="1" applyAlignment="1">
      <alignment horizontal="center" vertical="center" wrapText="1"/>
    </xf>
    <xf numFmtId="2" fontId="8" fillId="0" borderId="4" xfId="0" applyNumberFormat="1" applyFont="1" applyBorder="1" applyAlignment="1">
      <alignment horizontal="center" vertical="center" wrapText="1"/>
    </xf>
    <xf numFmtId="0" fontId="6" fillId="0" borderId="23" xfId="0" applyFont="1" applyBorder="1" applyAlignment="1">
      <alignment horizontal="center" vertical="center"/>
    </xf>
    <xf numFmtId="0" fontId="8" fillId="0" borderId="6" xfId="0" applyFont="1" applyBorder="1" applyAlignment="1">
      <alignment vertical="center" wrapText="1"/>
    </xf>
    <xf numFmtId="0" fontId="8" fillId="0" borderId="4" xfId="0" quotePrefix="1" applyFont="1" applyBorder="1" applyAlignment="1">
      <alignment horizontal="center" vertical="center" wrapText="1"/>
    </xf>
    <xf numFmtId="0" fontId="10" fillId="0" borderId="0" xfId="0" applyFont="1" applyAlignment="1">
      <alignment horizontal="center" vertical="center" wrapText="1"/>
    </xf>
    <xf numFmtId="0" fontId="6" fillId="0" borderId="0" xfId="0" quotePrefix="1" applyFont="1" applyAlignment="1">
      <alignment horizontal="center" vertical="center"/>
    </xf>
    <xf numFmtId="0" fontId="6" fillId="0" borderId="0" xfId="0" quotePrefix="1" applyFont="1" applyAlignment="1">
      <alignment vertical="center"/>
    </xf>
    <xf numFmtId="193" fontId="14" fillId="0" borderId="0" xfId="0" quotePrefix="1" applyNumberFormat="1" applyFont="1" applyAlignment="1">
      <alignment horizontal="right" vertical="center"/>
    </xf>
    <xf numFmtId="180" fontId="57" fillId="0" borderId="0" xfId="0" applyNumberFormat="1" applyFont="1" applyAlignment="1">
      <alignment vertical="center"/>
    </xf>
    <xf numFmtId="0" fontId="55" fillId="0" borderId="0" xfId="0" quotePrefix="1" applyFont="1" applyAlignment="1">
      <alignment horizontal="left" vertical="center"/>
    </xf>
    <xf numFmtId="0" fontId="57" fillId="0" borderId="0" xfId="0" applyFont="1" applyAlignment="1">
      <alignment vertical="center"/>
    </xf>
    <xf numFmtId="0" fontId="55" fillId="0" borderId="0" xfId="0" applyFont="1" applyAlignment="1">
      <alignment horizontal="right" vertical="center"/>
    </xf>
    <xf numFmtId="193" fontId="14" fillId="0" borderId="0" xfId="0" applyNumberFormat="1" applyFont="1" applyAlignment="1">
      <alignment horizontal="right" vertical="center"/>
    </xf>
    <xf numFmtId="180" fontId="55" fillId="0" borderId="0" xfId="0" applyNumberFormat="1" applyFont="1" applyAlignment="1">
      <alignment vertical="center"/>
    </xf>
    <xf numFmtId="2" fontId="14" fillId="0" borderId="4" xfId="0" applyNumberFormat="1" applyFont="1" applyBorder="1" applyAlignment="1">
      <alignment horizontal="center" vertical="center" wrapText="1"/>
    </xf>
    <xf numFmtId="0" fontId="14" fillId="0" borderId="6" xfId="0" applyFont="1" applyBorder="1" applyAlignment="1">
      <alignment vertical="center" wrapText="1"/>
    </xf>
    <xf numFmtId="0" fontId="14" fillId="0" borderId="4" xfId="0" quotePrefix="1" applyFont="1" applyBorder="1" applyAlignment="1">
      <alignment horizontal="center" vertical="center" wrapText="1"/>
    </xf>
    <xf numFmtId="0" fontId="14" fillId="0" borderId="0" xfId="3" applyFont="1" applyAlignment="1">
      <alignment vertical="center"/>
    </xf>
    <xf numFmtId="194" fontId="5" fillId="2" borderId="0" xfId="11" applyNumberFormat="1" applyFont="1" applyFill="1" applyAlignment="1" applyProtection="1">
      <alignment horizontal="left" vertical="center"/>
      <protection locked="0"/>
    </xf>
    <xf numFmtId="192" fontId="5" fillId="2" borderId="0" xfId="11" applyNumberFormat="1" applyFont="1" applyFill="1" applyAlignment="1" applyProtection="1">
      <alignment horizontal="left" vertical="center"/>
      <protection locked="0"/>
    </xf>
    <xf numFmtId="183" fontId="5" fillId="2" borderId="0" xfId="11" applyNumberFormat="1" applyFont="1" applyFill="1" applyAlignment="1" applyProtection="1">
      <alignment horizontal="left" vertical="center"/>
      <protection locked="0"/>
    </xf>
    <xf numFmtId="183" fontId="5" fillId="2" borderId="0" xfId="6" applyNumberFormat="1" applyFont="1" applyFill="1" applyAlignment="1" applyProtection="1">
      <alignment vertical="center"/>
      <protection locked="0"/>
    </xf>
    <xf numFmtId="0" fontId="5" fillId="2" borderId="0" xfId="6" applyFont="1" applyFill="1" applyAlignment="1" applyProtection="1">
      <alignment vertical="center"/>
      <protection locked="0"/>
    </xf>
    <xf numFmtId="183" fontId="5" fillId="2" borderId="0" xfId="6" applyNumberFormat="1" applyFont="1" applyFill="1" applyAlignment="1" applyProtection="1">
      <alignment horizontal="center" vertical="center"/>
      <protection locked="0"/>
    </xf>
    <xf numFmtId="0" fontId="5" fillId="2" borderId="0" xfId="6" applyFont="1" applyFill="1" applyProtection="1">
      <protection locked="0"/>
    </xf>
    <xf numFmtId="183" fontId="5" fillId="2" borderId="0" xfId="6" applyNumberFormat="1" applyFont="1" applyFill="1" applyProtection="1">
      <protection locked="0"/>
    </xf>
    <xf numFmtId="192" fontId="5" fillId="2" borderId="0" xfId="6" applyNumberFormat="1" applyFont="1" applyFill="1" applyProtection="1">
      <protection locked="0"/>
    </xf>
    <xf numFmtId="183" fontId="5" fillId="0" borderId="0" xfId="6" applyNumberFormat="1" applyFont="1" applyProtection="1">
      <protection locked="0"/>
    </xf>
    <xf numFmtId="0" fontId="5" fillId="0" borderId="0" xfId="6" applyFont="1" applyProtection="1">
      <protection locked="0"/>
    </xf>
    <xf numFmtId="183" fontId="13" fillId="0" borderId="0" xfId="1" applyNumberFormat="1" applyFont="1" applyFill="1" applyBorder="1" applyAlignment="1" applyProtection="1">
      <alignment vertical="center"/>
      <protection locked="0"/>
    </xf>
    <xf numFmtId="194" fontId="13" fillId="2" borderId="0" xfId="1" applyNumberFormat="1" applyFont="1" applyFill="1" applyBorder="1" applyAlignment="1" applyProtection="1">
      <alignment vertical="center"/>
      <protection locked="0"/>
    </xf>
    <xf numFmtId="192" fontId="5" fillId="0" borderId="0" xfId="6" applyNumberFormat="1" applyFont="1" applyAlignment="1" applyProtection="1">
      <alignment vertical="center"/>
      <protection locked="0"/>
    </xf>
    <xf numFmtId="192" fontId="5" fillId="2" borderId="0" xfId="6" applyNumberFormat="1" applyFont="1" applyFill="1" applyAlignment="1" applyProtection="1">
      <alignment vertical="center"/>
      <protection locked="0"/>
    </xf>
    <xf numFmtId="49" fontId="7" fillId="0" borderId="0" xfId="6" quotePrefix="1" applyNumberFormat="1" applyFont="1" applyAlignment="1" applyProtection="1">
      <alignment horizontal="right" vertical="center"/>
      <protection locked="0"/>
    </xf>
    <xf numFmtId="49" fontId="5" fillId="0" borderId="0" xfId="6" applyNumberFormat="1" applyFont="1" applyAlignment="1" applyProtection="1">
      <alignment vertical="center"/>
      <protection locked="0"/>
    </xf>
    <xf numFmtId="0" fontId="14" fillId="0" borderId="0" xfId="0" quotePrefix="1" applyFont="1" applyAlignment="1">
      <alignment horizontal="right"/>
    </xf>
    <xf numFmtId="0" fontId="8" fillId="0" borderId="22" xfId="0" applyFont="1" applyBorder="1" applyAlignment="1">
      <alignment horizontal="center" vertical="center"/>
    </xf>
    <xf numFmtId="2" fontId="8" fillId="0" borderId="4" xfId="0" quotePrefix="1" applyNumberFormat="1" applyFont="1" applyBorder="1" applyAlignment="1">
      <alignment horizontal="center" vertical="center" wrapText="1"/>
    </xf>
    <xf numFmtId="2" fontId="8" fillId="0" borderId="1"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6" fillId="0" borderId="23" xfId="0" applyFont="1" applyBorder="1" applyAlignment="1">
      <alignment horizontal="center" vertical="center"/>
    </xf>
    <xf numFmtId="180" fontId="14" fillId="0" borderId="10" xfId="0" applyNumberFormat="1" applyFont="1" applyBorder="1"/>
    <xf numFmtId="180" fontId="14" fillId="0" borderId="28" xfId="0" applyNumberFormat="1" applyFont="1" applyBorder="1"/>
    <xf numFmtId="180" fontId="10" fillId="0" borderId="0" xfId="0" applyNumberFormat="1" applyFont="1"/>
    <xf numFmtId="180" fontId="14" fillId="0" borderId="0" xfId="0" applyNumberFormat="1" applyFont="1" applyAlignment="1">
      <alignment horizontal="center"/>
    </xf>
    <xf numFmtId="180" fontId="14" fillId="0" borderId="26" xfId="0" applyNumberFormat="1" applyFont="1" applyBorder="1" applyAlignment="1">
      <alignment horizontal="center"/>
    </xf>
    <xf numFmtId="180" fontId="14" fillId="0" borderId="0" xfId="0" applyNumberFormat="1" applyFont="1" applyAlignment="1">
      <alignment horizontal="center" vertical="center"/>
    </xf>
    <xf numFmtId="180" fontId="14" fillId="0" borderId="26" xfId="0" applyNumberFormat="1" applyFont="1" applyBorder="1" applyAlignment="1">
      <alignment horizontal="center" vertical="center"/>
    </xf>
    <xf numFmtId="180" fontId="14" fillId="0" borderId="26" xfId="0" applyNumberFormat="1" applyFont="1" applyBorder="1" applyAlignment="1">
      <alignment horizontal="right"/>
    </xf>
    <xf numFmtId="0" fontId="10" fillId="0" borderId="0" xfId="0" quotePrefix="1" applyFont="1" applyAlignment="1">
      <alignment horizontal="left" vertical="center"/>
    </xf>
    <xf numFmtId="0" fontId="14" fillId="0" borderId="0" xfId="0" applyFont="1" applyAlignment="1">
      <alignment horizontal="left" vertical="center" wrapText="1"/>
    </xf>
    <xf numFmtId="0" fontId="8" fillId="0" borderId="0" xfId="0" applyFont="1" applyAlignment="1">
      <alignment horizontal="left" vertical="center" wrapText="1"/>
    </xf>
    <xf numFmtId="0" fontId="6" fillId="0" borderId="0" xfId="0" applyFont="1" applyAlignment="1">
      <alignment vertical="center"/>
    </xf>
    <xf numFmtId="194" fontId="5" fillId="2" borderId="0" xfId="11" applyNumberFormat="1" applyFont="1" applyFill="1" applyAlignment="1" applyProtection="1">
      <alignment horizontal="left" vertical="top"/>
      <protection locked="0"/>
    </xf>
    <xf numFmtId="192" fontId="5" fillId="2" borderId="0" xfId="11" applyNumberFormat="1" applyFont="1" applyFill="1" applyAlignment="1" applyProtection="1">
      <alignment horizontal="left" vertical="top"/>
      <protection locked="0"/>
    </xf>
    <xf numFmtId="183" fontId="5" fillId="2" borderId="0" xfId="11" applyNumberFormat="1" applyFont="1" applyFill="1" applyAlignment="1" applyProtection="1">
      <alignment horizontal="left" vertical="top"/>
      <protection locked="0"/>
    </xf>
    <xf numFmtId="194" fontId="13" fillId="2" borderId="0" xfId="1" applyNumberFormat="1" applyFont="1" applyFill="1" applyBorder="1" applyAlignment="1" applyProtection="1">
      <protection locked="0"/>
    </xf>
    <xf numFmtId="192" fontId="5" fillId="0" borderId="0" xfId="6" applyNumberFormat="1" applyFont="1" applyProtection="1">
      <protection locked="0"/>
    </xf>
    <xf numFmtId="49" fontId="5" fillId="0" borderId="0" xfId="6" applyNumberFormat="1" applyFont="1" applyProtection="1">
      <protection locked="0"/>
    </xf>
    <xf numFmtId="49" fontId="5" fillId="0" borderId="0" xfId="3" applyNumberFormat="1" applyFont="1" applyAlignment="1" applyProtection="1">
      <alignment horizontal="center"/>
      <protection locked="0"/>
    </xf>
    <xf numFmtId="0" fontId="4" fillId="2" borderId="0" xfId="3" applyFont="1" applyFill="1" applyAlignment="1">
      <alignment horizontal="center" vertical="center"/>
    </xf>
    <xf numFmtId="0" fontId="5" fillId="2" borderId="0" xfId="3" applyFont="1" applyFill="1"/>
    <xf numFmtId="0" fontId="6" fillId="2" borderId="0" xfId="3" applyFont="1" applyFill="1" applyAlignment="1">
      <alignment horizontal="center" vertical="center"/>
    </xf>
    <xf numFmtId="0" fontId="16" fillId="2" borderId="0" xfId="3" applyFont="1" applyFill="1"/>
    <xf numFmtId="0" fontId="7" fillId="2" borderId="0" xfId="0" applyFont="1" applyFill="1"/>
    <xf numFmtId="2" fontId="5" fillId="2" borderId="0" xfId="0" applyNumberFormat="1" applyFont="1" applyFill="1"/>
    <xf numFmtId="0" fontId="6" fillId="2" borderId="0" xfId="0" applyFont="1" applyFill="1"/>
    <xf numFmtId="180" fontId="5" fillId="2" borderId="0" xfId="0" applyNumberFormat="1" applyFont="1" applyFill="1" applyAlignment="1">
      <alignment horizontal="center"/>
    </xf>
    <xf numFmtId="183" fontId="58" fillId="2" borderId="0" xfId="1" applyNumberFormat="1" applyFont="1" applyFill="1" applyBorder="1" applyAlignment="1" applyProtection="1">
      <alignment horizontal="left" vertical="center" indent="1"/>
      <protection locked="0"/>
    </xf>
    <xf numFmtId="189" fontId="5" fillId="2" borderId="0" xfId="0" applyNumberFormat="1" applyFont="1" applyFill="1"/>
    <xf numFmtId="0" fontId="10" fillId="2" borderId="0" xfId="0" applyFont="1" applyFill="1"/>
    <xf numFmtId="0" fontId="14" fillId="2" borderId="0" xfId="3" applyFont="1" applyFill="1"/>
    <xf numFmtId="0" fontId="16" fillId="2" borderId="0" xfId="0" applyFont="1" applyFill="1"/>
    <xf numFmtId="0" fontId="8" fillId="2" borderId="0" xfId="0" applyFont="1" applyFill="1" applyAlignment="1">
      <alignment horizontal="center"/>
    </xf>
    <xf numFmtId="49" fontId="7" fillId="2" borderId="0" xfId="6" quotePrefix="1" applyNumberFormat="1" applyFont="1" applyFill="1" applyAlignment="1" applyProtection="1">
      <alignment horizontal="right" vertical="center"/>
      <protection locked="0"/>
    </xf>
    <xf numFmtId="49" fontId="5" fillId="2" borderId="0" xfId="6" applyNumberFormat="1" applyFont="1" applyFill="1" applyProtection="1">
      <protection locked="0"/>
    </xf>
    <xf numFmtId="0" fontId="44" fillId="2" borderId="0" xfId="3" applyFont="1" applyFill="1"/>
    <xf numFmtId="189" fontId="5" fillId="0" borderId="0" xfId="3" applyNumberFormat="1" applyFont="1" applyAlignment="1">
      <alignment horizontal="right"/>
    </xf>
    <xf numFmtId="180" fontId="5" fillId="0" borderId="0" xfId="3" applyNumberFormat="1" applyFont="1"/>
    <xf numFmtId="189" fontId="5" fillId="0" borderId="0" xfId="3" applyNumberFormat="1" applyFont="1"/>
    <xf numFmtId="189" fontId="16" fillId="0" borderId="0" xfId="3" applyNumberFormat="1" applyFont="1" applyAlignment="1">
      <alignment horizontal="right"/>
    </xf>
    <xf numFmtId="180" fontId="16" fillId="0" borderId="0" xfId="3" applyNumberFormat="1" applyFont="1"/>
    <xf numFmtId="189" fontId="16" fillId="0" borderId="0" xfId="3" applyNumberFormat="1" applyFont="1"/>
    <xf numFmtId="189" fontId="5" fillId="0" borderId="0" xfId="0" applyNumberFormat="1" applyFont="1" applyAlignment="1">
      <alignment horizontal="right"/>
    </xf>
    <xf numFmtId="189" fontId="5" fillId="0" borderId="0" xfId="0" applyNumberFormat="1" applyFont="1"/>
    <xf numFmtId="0" fontId="5" fillId="0" borderId="0" xfId="0" applyFont="1" applyAlignment="1">
      <alignment horizontal="right" vertical="center"/>
    </xf>
    <xf numFmtId="0" fontId="8" fillId="0" borderId="4" xfId="0" applyFont="1" applyBorder="1" applyAlignment="1">
      <alignment horizontal="center" vertical="center"/>
    </xf>
    <xf numFmtId="180" fontId="7" fillId="0" borderId="0" xfId="0" applyNumberFormat="1" applyFont="1"/>
    <xf numFmtId="180" fontId="7" fillId="0" borderId="0" xfId="0" applyNumberFormat="1" applyFont="1" applyAlignment="1">
      <alignment horizontal="right"/>
    </xf>
    <xf numFmtId="0" fontId="7" fillId="0" borderId="0" xfId="0" applyFont="1" applyAlignment="1">
      <alignment horizontal="right"/>
    </xf>
    <xf numFmtId="183" fontId="58" fillId="0" borderId="0" xfId="1" applyNumberFormat="1" applyFont="1" applyFill="1" applyBorder="1" applyAlignment="1" applyProtection="1">
      <alignment horizontal="left" vertical="center" indent="1"/>
      <protection locked="0"/>
    </xf>
    <xf numFmtId="0" fontId="59" fillId="0" borderId="0" xfId="0" applyFont="1"/>
    <xf numFmtId="0" fontId="6" fillId="0" borderId="0" xfId="0" applyFont="1"/>
    <xf numFmtId="0" fontId="8" fillId="0" borderId="0" xfId="0" applyFont="1" applyAlignment="1">
      <alignment horizontal="center"/>
    </xf>
    <xf numFmtId="189" fontId="14" fillId="0" borderId="0" xfId="3" applyNumberFormat="1" applyFont="1" applyAlignment="1">
      <alignment horizontal="right"/>
    </xf>
    <xf numFmtId="180" fontId="14" fillId="0" borderId="0" xfId="3" applyNumberFormat="1" applyFont="1"/>
    <xf numFmtId="189" fontId="14" fillId="0" borderId="0" xfId="3" applyNumberFormat="1" applyFont="1"/>
    <xf numFmtId="189" fontId="14" fillId="0" borderId="0" xfId="0" applyNumberFormat="1" applyFont="1" applyAlignment="1">
      <alignment horizontal="right"/>
    </xf>
    <xf numFmtId="189" fontId="14" fillId="0" borderId="0" xfId="0" applyNumberFormat="1" applyFont="1"/>
    <xf numFmtId="0" fontId="8" fillId="0" borderId="0" xfId="0" applyFont="1" applyAlignment="1">
      <alignment horizontal="left" vertical="center" indent="2"/>
    </xf>
    <xf numFmtId="189" fontId="5" fillId="0" borderId="0" xfId="6" applyNumberFormat="1" applyFont="1" applyAlignment="1" applyProtection="1">
      <alignment horizontal="right"/>
      <protection locked="0"/>
    </xf>
    <xf numFmtId="180" fontId="5" fillId="0" borderId="0" xfId="6" applyNumberFormat="1" applyFont="1" applyProtection="1">
      <protection locked="0"/>
    </xf>
    <xf numFmtId="189" fontId="5" fillId="0" borderId="0" xfId="6" applyNumberFormat="1" applyFont="1" applyProtection="1">
      <protection locked="0"/>
    </xf>
    <xf numFmtId="0" fontId="5" fillId="0" borderId="0" xfId="3" applyFont="1" applyAlignment="1">
      <alignment vertical="center"/>
    </xf>
    <xf numFmtId="49" fontId="8" fillId="0" borderId="4" xfId="0" applyNumberFormat="1" applyFont="1" applyBorder="1" applyAlignment="1" applyProtection="1">
      <alignment horizontal="center" vertical="center" wrapText="1"/>
      <protection locked="0"/>
    </xf>
    <xf numFmtId="195" fontId="8" fillId="0" borderId="4" xfId="0" applyNumberFormat="1" applyFont="1" applyBorder="1" applyAlignment="1" applyProtection="1">
      <alignment horizontal="center" vertical="center" wrapText="1"/>
      <protection locked="0"/>
    </xf>
    <xf numFmtId="195" fontId="5" fillId="0" borderId="0" xfId="0" applyNumberFormat="1" applyFont="1" applyProtection="1">
      <protection locked="0"/>
    </xf>
    <xf numFmtId="183" fontId="13" fillId="0" borderId="0" xfId="1" applyNumberFormat="1" applyFont="1" applyFill="1" applyBorder="1" applyAlignment="1" applyProtection="1">
      <alignment horizontal="left" vertical="center" indent="1"/>
      <protection locked="0"/>
    </xf>
    <xf numFmtId="196" fontId="14" fillId="0" borderId="0" xfId="0" applyNumberFormat="1" applyFont="1" applyAlignment="1" applyProtection="1">
      <alignment horizontal="right" vertical="center"/>
      <protection locked="0"/>
    </xf>
    <xf numFmtId="183" fontId="13" fillId="0" borderId="0" xfId="1" applyNumberFormat="1" applyFont="1" applyFill="1" applyBorder="1" applyAlignment="1" applyProtection="1">
      <alignment horizontal="left" vertical="center" indent="2"/>
      <protection locked="0"/>
    </xf>
    <xf numFmtId="183" fontId="13" fillId="0" borderId="0" xfId="1" applyNumberFormat="1" applyFont="1" applyFill="1" applyBorder="1" applyAlignment="1" applyProtection="1">
      <alignment horizontal="left" vertical="center" indent="3"/>
      <protection locked="0"/>
    </xf>
    <xf numFmtId="49" fontId="7" fillId="0" borderId="0" xfId="0" applyNumberFormat="1" applyFont="1" applyAlignment="1" applyProtection="1">
      <alignment horizontal="left" vertical="center" indent="1"/>
      <protection locked="0"/>
    </xf>
    <xf numFmtId="183" fontId="13" fillId="0" borderId="0" xfId="1" applyNumberFormat="1" applyFont="1" applyFill="1" applyBorder="1" applyAlignment="1" applyProtection="1">
      <alignment horizontal="left" vertical="center" indent="4"/>
      <protection locked="0"/>
    </xf>
    <xf numFmtId="49" fontId="14" fillId="2" borderId="4" xfId="0" applyNumberFormat="1" applyFont="1" applyFill="1" applyBorder="1" applyAlignment="1" applyProtection="1">
      <alignment horizontal="center" vertical="center" wrapText="1"/>
      <protection locked="0"/>
    </xf>
    <xf numFmtId="195" fontId="8" fillId="0" borderId="0" xfId="0" applyNumberFormat="1" applyFont="1" applyProtection="1">
      <protection locked="0"/>
    </xf>
    <xf numFmtId="49" fontId="5" fillId="0" borderId="0" xfId="0" quotePrefix="1" applyNumberFormat="1" applyFont="1" applyAlignment="1" applyProtection="1">
      <alignment horizontal="left"/>
      <protection locked="0"/>
    </xf>
    <xf numFmtId="49" fontId="14" fillId="0" borderId="0" xfId="0" quotePrefix="1" applyNumberFormat="1" applyFont="1" applyAlignment="1" applyProtection="1">
      <alignment horizontal="left" vertical="center"/>
      <protection locked="0"/>
    </xf>
    <xf numFmtId="49" fontId="16" fillId="0" borderId="0" xfId="0" quotePrefix="1" applyNumberFormat="1" applyFont="1" applyAlignment="1" applyProtection="1">
      <alignment horizontal="left"/>
      <protection locked="0"/>
    </xf>
    <xf numFmtId="49" fontId="8" fillId="0" borderId="0" xfId="0" quotePrefix="1" applyNumberFormat="1" applyFont="1" applyAlignment="1" applyProtection="1">
      <alignment horizontal="left" vertical="center"/>
      <protection locked="0"/>
    </xf>
    <xf numFmtId="0" fontId="5" fillId="0" borderId="0" xfId="0" quotePrefix="1" applyFont="1" applyAlignment="1">
      <alignment vertical="center"/>
    </xf>
    <xf numFmtId="194" fontId="5" fillId="0" borderId="0" xfId="11" applyNumberFormat="1" applyFont="1" applyAlignment="1" applyProtection="1">
      <alignment horizontal="left" vertical="top"/>
      <protection locked="0"/>
    </xf>
    <xf numFmtId="192" fontId="5" fillId="0" borderId="0" xfId="11" applyNumberFormat="1" applyFont="1" applyAlignment="1" applyProtection="1">
      <alignment horizontal="left" vertical="top"/>
      <protection locked="0"/>
    </xf>
    <xf numFmtId="194" fontId="13" fillId="0" borderId="0" xfId="1" applyNumberFormat="1" applyFont="1" applyFill="1" applyBorder="1" applyAlignment="1" applyProtection="1">
      <protection locked="0"/>
    </xf>
    <xf numFmtId="195" fontId="5" fillId="0" borderId="0" xfId="3" applyNumberFormat="1" applyFont="1" applyProtection="1">
      <protection locked="0"/>
    </xf>
    <xf numFmtId="49" fontId="44" fillId="0" borderId="0" xfId="3" applyNumberFormat="1" applyFont="1" applyAlignment="1" applyProtection="1">
      <alignment horizontal="center"/>
      <protection locked="0"/>
    </xf>
    <xf numFmtId="49" fontId="7" fillId="0" borderId="0" xfId="0" applyNumberFormat="1" applyFont="1" applyAlignment="1" applyProtection="1">
      <alignment horizontal="right" vertical="center"/>
      <protection locked="0"/>
    </xf>
    <xf numFmtId="49" fontId="5" fillId="0" borderId="0" xfId="0" applyNumberFormat="1" applyFont="1" applyAlignment="1" applyProtection="1">
      <alignment horizontal="right"/>
      <protection locked="0"/>
    </xf>
    <xf numFmtId="49" fontId="8" fillId="0" borderId="0" xfId="0" applyNumberFormat="1" applyFont="1" applyAlignment="1" applyProtection="1">
      <alignment horizontal="left" vertical="center" indent="2"/>
      <protection locked="0"/>
    </xf>
    <xf numFmtId="183" fontId="13" fillId="2" borderId="0" xfId="1" applyNumberFormat="1" applyFont="1" applyFill="1" applyBorder="1" applyAlignment="1" applyProtection="1">
      <alignment horizontal="left" vertical="center" indent="3"/>
      <protection locked="0"/>
    </xf>
    <xf numFmtId="49" fontId="7" fillId="0" borderId="0" xfId="0" applyNumberFormat="1" applyFont="1" applyAlignment="1" applyProtection="1">
      <alignment horizontal="left" vertical="center" indent="2"/>
      <protection locked="0"/>
    </xf>
    <xf numFmtId="49" fontId="6" fillId="0" borderId="0" xfId="0" applyNumberFormat="1" applyFont="1" applyAlignment="1" applyProtection="1">
      <alignment horizontal="left" vertical="center" indent="2"/>
      <protection locked="0"/>
    </xf>
    <xf numFmtId="49" fontId="8" fillId="0" borderId="0" xfId="0" applyNumberFormat="1" applyFont="1" applyAlignment="1" applyProtection="1">
      <alignment horizontal="left" vertical="center" indent="3"/>
      <protection locked="0"/>
    </xf>
    <xf numFmtId="183" fontId="13" fillId="2" borderId="0" xfId="1" applyNumberFormat="1" applyFont="1" applyFill="1" applyBorder="1" applyAlignment="1" applyProtection="1">
      <alignment horizontal="left" vertical="center" indent="4"/>
      <protection locked="0"/>
    </xf>
    <xf numFmtId="0" fontId="16" fillId="0" borderId="0" xfId="3" applyFont="1" applyAlignment="1">
      <alignment vertical="center"/>
    </xf>
    <xf numFmtId="49" fontId="5" fillId="0" borderId="0" xfId="0" quotePrefix="1" applyNumberFormat="1" applyFont="1" applyAlignment="1" applyProtection="1">
      <alignment horizontal="right"/>
      <protection locked="0"/>
    </xf>
    <xf numFmtId="49" fontId="5" fillId="0" borderId="0" xfId="0" quotePrefix="1" applyNumberFormat="1" applyFont="1" applyAlignment="1" applyProtection="1">
      <alignment vertical="center"/>
      <protection locked="0"/>
    </xf>
    <xf numFmtId="49" fontId="16" fillId="0" borderId="0" xfId="0" applyNumberFormat="1" applyFont="1" applyAlignment="1" applyProtection="1">
      <alignment wrapText="1"/>
      <protection locked="0"/>
    </xf>
    <xf numFmtId="49" fontId="14" fillId="0" borderId="0" xfId="0" quotePrefix="1" applyNumberFormat="1" applyFont="1" applyAlignment="1" applyProtection="1">
      <alignment vertical="center"/>
      <protection locked="0"/>
    </xf>
    <xf numFmtId="180" fontId="5" fillId="0" borderId="0" xfId="0" applyNumberFormat="1" applyFont="1" applyAlignment="1">
      <alignment horizontal="center" vertical="center"/>
    </xf>
    <xf numFmtId="0" fontId="10" fillId="0" borderId="0" xfId="0" applyFont="1" applyAlignment="1">
      <alignment horizontal="left" vertical="center" indent="1"/>
    </xf>
    <xf numFmtId="0" fontId="6" fillId="0" borderId="0" xfId="0" applyFont="1" applyAlignment="1">
      <alignment horizontal="left" vertical="center" indent="1"/>
    </xf>
    <xf numFmtId="0" fontId="8" fillId="0" borderId="0" xfId="0" applyFont="1" applyAlignment="1">
      <alignment horizontal="center" vertical="center" wrapText="1"/>
    </xf>
    <xf numFmtId="0" fontId="8" fillId="0" borderId="0" xfId="3" applyFont="1" applyAlignment="1">
      <alignment vertical="center"/>
    </xf>
    <xf numFmtId="0" fontId="16" fillId="0" borderId="0" xfId="0" applyFont="1" applyAlignment="1">
      <alignment horizontal="left" vertical="center"/>
    </xf>
    <xf numFmtId="183" fontId="5" fillId="0" borderId="0" xfId="6" applyNumberFormat="1" applyFont="1" applyAlignment="1" applyProtection="1">
      <alignment vertical="center"/>
      <protection locked="0"/>
    </xf>
    <xf numFmtId="0" fontId="5" fillId="0" borderId="0" xfId="6" applyFont="1" applyAlignment="1" applyProtection="1">
      <alignment vertical="center"/>
      <protection locked="0"/>
    </xf>
    <xf numFmtId="0" fontId="4" fillId="0" borderId="0" xfId="3" applyFont="1" applyAlignment="1">
      <alignment horizontal="center" vertical="center"/>
    </xf>
    <xf numFmtId="0" fontId="6" fillId="0" borderId="0" xfId="3" applyFont="1" applyAlignment="1">
      <alignment horizontal="center" vertical="center"/>
    </xf>
    <xf numFmtId="0" fontId="4" fillId="0" borderId="0" xfId="3" applyFont="1" applyAlignment="1">
      <alignment horizontal="center"/>
    </xf>
    <xf numFmtId="0" fontId="44" fillId="0" borderId="0" xfId="3" applyFont="1" applyAlignment="1">
      <alignment horizontal="center"/>
    </xf>
    <xf numFmtId="180" fontId="10" fillId="0" borderId="0" xfId="0" applyNumberFormat="1" applyFont="1" applyAlignment="1">
      <alignment horizontal="center"/>
    </xf>
    <xf numFmtId="49" fontId="16" fillId="0" borderId="0" xfId="3" applyNumberFormat="1" applyFont="1"/>
    <xf numFmtId="49" fontId="16" fillId="0" borderId="0" xfId="0" applyNumberFormat="1" applyFont="1"/>
    <xf numFmtId="49" fontId="8" fillId="0" borderId="23" xfId="0" applyNumberFormat="1" applyFont="1" applyBorder="1" applyAlignment="1">
      <alignment horizontal="left" vertical="center"/>
    </xf>
    <xf numFmtId="49" fontId="8" fillId="0" borderId="0" xfId="0" applyNumberFormat="1" applyFont="1" applyAlignment="1">
      <alignment horizontal="left" vertical="center"/>
    </xf>
    <xf numFmtId="49" fontId="7" fillId="0" borderId="0" xfId="0" applyNumberFormat="1" applyFont="1" applyAlignment="1">
      <alignment vertical="center" wrapText="1"/>
    </xf>
    <xf numFmtId="49" fontId="6" fillId="0" borderId="0" xfId="0" applyNumberFormat="1" applyFont="1" applyAlignment="1">
      <alignment vertical="center"/>
    </xf>
    <xf numFmtId="49" fontId="7" fillId="0" borderId="0" xfId="0" applyNumberFormat="1" applyFont="1" applyAlignment="1">
      <alignment horizontal="center" vertical="center"/>
    </xf>
    <xf numFmtId="180" fontId="60" fillId="0" borderId="0" xfId="0" applyNumberFormat="1" applyFont="1" applyAlignment="1">
      <alignment horizontal="center" vertical="center"/>
    </xf>
    <xf numFmtId="49" fontId="6" fillId="0" borderId="0" xfId="0" applyNumberFormat="1" applyFont="1" applyAlignment="1">
      <alignment horizontal="center" vertical="center"/>
    </xf>
    <xf numFmtId="49" fontId="7" fillId="0" borderId="0" xfId="0" applyNumberFormat="1" applyFont="1"/>
    <xf numFmtId="49" fontId="5" fillId="0" borderId="0" xfId="0" applyNumberFormat="1" applyFont="1" applyAlignment="1">
      <alignment horizontal="center"/>
    </xf>
    <xf numFmtId="49" fontId="16" fillId="0" borderId="0" xfId="0" applyNumberFormat="1" applyFont="1" applyAlignment="1">
      <alignment horizontal="center"/>
    </xf>
    <xf numFmtId="49" fontId="7" fillId="0" borderId="0" xfId="0" applyNumberFormat="1" applyFont="1" applyAlignment="1">
      <alignment horizontal="center"/>
    </xf>
    <xf numFmtId="2" fontId="60" fillId="0" borderId="0" xfId="0" applyNumberFormat="1" applyFont="1" applyAlignment="1">
      <alignment horizontal="center" vertical="center"/>
    </xf>
    <xf numFmtId="49" fontId="10" fillId="0" borderId="0" xfId="0" applyNumberFormat="1" applyFont="1" applyAlignment="1">
      <alignment horizontal="center" vertical="center"/>
    </xf>
    <xf numFmtId="2" fontId="22" fillId="0" borderId="0" xfId="0" applyNumberFormat="1" applyFont="1" applyAlignment="1">
      <alignment horizontal="center" vertical="center"/>
    </xf>
    <xf numFmtId="49" fontId="14" fillId="0" borderId="0" xfId="0" applyNumberFormat="1" applyFont="1" applyAlignment="1">
      <alignment horizontal="center" vertical="center"/>
    </xf>
    <xf numFmtId="49" fontId="7" fillId="0" borderId="0" xfId="0" applyNumberFormat="1" applyFont="1" applyAlignment="1">
      <alignment horizontal="center" vertical="top"/>
    </xf>
    <xf numFmtId="0" fontId="10" fillId="0" borderId="0" xfId="0" applyFont="1" applyAlignment="1">
      <alignment horizontal="left" vertical="center" wrapText="1"/>
    </xf>
    <xf numFmtId="2" fontId="60" fillId="0" borderId="0" xfId="0" applyNumberFormat="1" applyFont="1" applyAlignment="1">
      <alignment horizontal="center" vertical="top"/>
    </xf>
    <xf numFmtId="49" fontId="6" fillId="0" borderId="0" xfId="0" applyNumberFormat="1" applyFont="1" applyAlignment="1">
      <alignment horizontal="center" vertical="top"/>
    </xf>
    <xf numFmtId="0" fontId="10" fillId="0" borderId="0" xfId="0" applyFont="1" applyAlignment="1">
      <alignment horizontal="left" vertical="top" wrapText="1"/>
    </xf>
    <xf numFmtId="180" fontId="7" fillId="0" borderId="0" xfId="0" applyNumberFormat="1" applyFont="1" applyAlignment="1">
      <alignment horizontal="right" vertical="top"/>
    </xf>
    <xf numFmtId="49" fontId="8" fillId="0" borderId="4" xfId="0" applyNumberFormat="1" applyFont="1" applyBorder="1" applyAlignment="1">
      <alignment horizontal="center" vertical="center" wrapText="1"/>
    </xf>
    <xf numFmtId="49" fontId="8" fillId="0" borderId="4" xfId="0" applyNumberFormat="1" applyFont="1" applyBorder="1" applyAlignment="1">
      <alignment vertical="center"/>
    </xf>
    <xf numFmtId="0" fontId="61" fillId="0" borderId="0" xfId="7" applyFont="1"/>
    <xf numFmtId="0" fontId="62" fillId="0" borderId="0" xfId="7" quotePrefix="1" applyFont="1"/>
    <xf numFmtId="0" fontId="5" fillId="0" borderId="0" xfId="0" applyFont="1" applyAlignment="1">
      <alignment horizontal="left" vertical="center"/>
    </xf>
    <xf numFmtId="0" fontId="62" fillId="0" borderId="0" xfId="7" applyFont="1" applyAlignment="1">
      <alignment horizontal="left"/>
    </xf>
    <xf numFmtId="0" fontId="5" fillId="0" borderId="0" xfId="0" applyFont="1" applyAlignment="1">
      <alignment horizontal="right" vertical="center"/>
    </xf>
    <xf numFmtId="1" fontId="8" fillId="0" borderId="4" xfId="0" applyNumberFormat="1" applyFont="1" applyBorder="1" applyAlignment="1">
      <alignment horizontal="center" vertical="center"/>
    </xf>
    <xf numFmtId="0" fontId="63" fillId="0" borderId="0" xfId="7" applyFont="1" applyAlignment="1">
      <alignment horizontal="center" vertical="center"/>
    </xf>
    <xf numFmtId="0" fontId="63" fillId="0" borderId="0" xfId="7" quotePrefix="1" applyFont="1" applyAlignment="1">
      <alignment horizontal="left"/>
    </xf>
    <xf numFmtId="2" fontId="63" fillId="0" borderId="0" xfId="7" applyNumberFormat="1" applyFont="1" applyAlignment="1">
      <alignment horizontal="center" vertical="center"/>
    </xf>
    <xf numFmtId="0" fontId="62" fillId="0" borderId="0" xfId="7" applyFont="1"/>
    <xf numFmtId="17" fontId="62" fillId="0" borderId="0" xfId="7" applyNumberFormat="1" applyFont="1" applyAlignment="1">
      <alignment horizontal="right"/>
    </xf>
    <xf numFmtId="180" fontId="62" fillId="0" borderId="0" xfId="7" quotePrefix="1" applyNumberFormat="1" applyFont="1" applyAlignment="1">
      <alignment horizontal="right"/>
    </xf>
    <xf numFmtId="17" fontId="5" fillId="0" borderId="0" xfId="0" applyNumberFormat="1" applyFont="1" applyAlignment="1">
      <alignment horizontal="right"/>
    </xf>
    <xf numFmtId="180" fontId="61" fillId="0" borderId="0" xfId="7" applyNumberFormat="1" applyFont="1"/>
    <xf numFmtId="17" fontId="61" fillId="0" borderId="0" xfId="7" applyNumberFormat="1" applyFont="1" applyAlignment="1">
      <alignment horizontal="right"/>
    </xf>
    <xf numFmtId="17" fontId="61" fillId="0" borderId="0" xfId="7" applyNumberFormat="1" applyFont="1"/>
    <xf numFmtId="17" fontId="5" fillId="0" borderId="0" xfId="0" applyNumberFormat="1" applyFont="1" applyAlignment="1">
      <alignment horizontal="center" vertical="center"/>
    </xf>
    <xf numFmtId="0" fontId="63" fillId="0" borderId="0" xfId="7" applyFont="1"/>
    <xf numFmtId="0" fontId="4" fillId="0" borderId="0" xfId="3" applyFont="1" applyAlignment="1">
      <alignment vertical="center"/>
    </xf>
    <xf numFmtId="0" fontId="6" fillId="0" borderId="0" xfId="3" applyFont="1" applyAlignment="1">
      <alignment horizontal="center"/>
    </xf>
    <xf numFmtId="0" fontId="6" fillId="0" borderId="0" xfId="3" applyFont="1"/>
    <xf numFmtId="183" fontId="58" fillId="2" borderId="0" xfId="1" applyNumberFormat="1" applyFont="1" applyFill="1" applyBorder="1" applyAlignment="1" applyProtection="1">
      <alignment horizontal="left" vertical="center" indent="2"/>
      <protection locked="0"/>
    </xf>
    <xf numFmtId="0" fontId="6" fillId="2" borderId="0" xfId="0" applyFont="1" applyFill="1" applyAlignment="1">
      <alignment horizontal="left" indent="1"/>
    </xf>
    <xf numFmtId="180" fontId="7" fillId="0" borderId="0" xfId="0" applyNumberFormat="1" applyFont="1" applyAlignment="1">
      <alignment horizontal="center" vertical="center"/>
    </xf>
    <xf numFmtId="189" fontId="7" fillId="0" borderId="0" xfId="0" applyNumberFormat="1" applyFont="1" applyAlignment="1">
      <alignment horizontal="center" vertical="center"/>
    </xf>
    <xf numFmtId="189" fontId="5" fillId="0" borderId="0" xfId="0" applyNumberFormat="1" applyFont="1" applyAlignment="1">
      <alignment horizontal="center" vertical="center"/>
    </xf>
    <xf numFmtId="0" fontId="5" fillId="0" borderId="0" xfId="0" applyFont="1" applyAlignment="1">
      <alignment horizontal="left" indent="2"/>
    </xf>
    <xf numFmtId="0" fontId="2" fillId="0" borderId="0" xfId="1" applyAlignment="1">
      <alignment horizontal="justify" vertical="center"/>
    </xf>
    <xf numFmtId="0" fontId="64" fillId="0" borderId="0" xfId="0" applyFont="1" applyAlignment="1">
      <alignment horizontal="justify" vertical="center"/>
    </xf>
    <xf numFmtId="49" fontId="8" fillId="0" borderId="1" xfId="0" quotePrefix="1" applyNumberFormat="1" applyFont="1" applyBorder="1" applyAlignment="1" applyProtection="1">
      <alignment horizontal="center" vertical="center"/>
      <protection locked="0"/>
    </xf>
    <xf numFmtId="49" fontId="8" fillId="0" borderId="2" xfId="0" quotePrefix="1" applyNumberFormat="1" applyFont="1" applyBorder="1" applyAlignment="1" applyProtection="1">
      <alignment horizontal="center" vertical="center"/>
      <protection locked="0"/>
    </xf>
    <xf numFmtId="49" fontId="8" fillId="0" borderId="3" xfId="0" quotePrefix="1" applyNumberFormat="1" applyFont="1" applyBorder="1" applyAlignment="1" applyProtection="1">
      <alignment horizontal="center" vertical="center"/>
      <protection locked="0"/>
    </xf>
    <xf numFmtId="0" fontId="43" fillId="4" borderId="0" xfId="0" quotePrefix="1" applyFont="1" applyFill="1" applyAlignment="1">
      <alignment horizontal="left" vertical="center" indent="1"/>
    </xf>
    <xf numFmtId="3" fontId="14" fillId="0" borderId="0" xfId="0" applyNumberFormat="1" applyFont="1" applyAlignment="1" applyProtection="1">
      <alignment horizontal="right" vertical="center"/>
      <protection locked="0"/>
    </xf>
    <xf numFmtId="0" fontId="43" fillId="4" borderId="0" xfId="0" quotePrefix="1" applyFont="1" applyFill="1" applyAlignment="1">
      <alignment horizontal="left" vertical="center"/>
    </xf>
    <xf numFmtId="175" fontId="5" fillId="0" borderId="0" xfId="0" applyNumberFormat="1" applyFont="1" applyAlignment="1" applyProtection="1">
      <alignment vertical="center"/>
      <protection locked="0"/>
    </xf>
    <xf numFmtId="175" fontId="5" fillId="0" borderId="0" xfId="0" applyNumberFormat="1" applyFont="1" applyProtection="1">
      <protection locked="0"/>
    </xf>
    <xf numFmtId="184" fontId="5" fillId="0" borderId="0" xfId="0" applyNumberFormat="1" applyFont="1" applyAlignment="1" applyProtection="1">
      <alignment horizontal="right"/>
      <protection locked="0"/>
    </xf>
    <xf numFmtId="175" fontId="5" fillId="2" borderId="0" xfId="0" applyNumberFormat="1" applyFont="1" applyFill="1" applyAlignment="1" applyProtection="1">
      <alignment vertical="center"/>
      <protection locked="0"/>
    </xf>
    <xf numFmtId="175" fontId="5" fillId="2" borderId="0" xfId="0" applyNumberFormat="1" applyFont="1" applyFill="1" applyProtection="1">
      <protection locked="0"/>
    </xf>
    <xf numFmtId="0" fontId="65" fillId="0" borderId="0" xfId="12" applyFont="1" applyAlignment="1">
      <alignment horizontal="left" vertical="top"/>
    </xf>
    <xf numFmtId="49" fontId="5" fillId="2" borderId="0" xfId="7" applyNumberFormat="1" applyFont="1" applyFill="1" applyAlignment="1" applyProtection="1">
      <alignment horizontal="left" vertical="center" wrapText="1"/>
      <protection locked="0"/>
    </xf>
    <xf numFmtId="49" fontId="5" fillId="0" borderId="0" xfId="7" applyNumberFormat="1" applyFont="1" applyAlignment="1" applyProtection="1">
      <alignment horizontal="left" vertical="center" wrapText="1"/>
      <protection locked="0"/>
    </xf>
    <xf numFmtId="185" fontId="5" fillId="0" borderId="0" xfId="0" applyNumberFormat="1" applyFont="1" applyAlignment="1" applyProtection="1">
      <alignment horizontal="right" vertical="center"/>
      <protection locked="0"/>
    </xf>
    <xf numFmtId="185" fontId="14" fillId="0" borderId="0" xfId="0" applyNumberFormat="1" applyFont="1" applyAlignment="1" applyProtection="1">
      <alignment horizontal="right" vertical="center"/>
      <protection locked="0"/>
    </xf>
    <xf numFmtId="175" fontId="4" fillId="0" borderId="0" xfId="3" applyNumberFormat="1" applyFont="1" applyAlignment="1" applyProtection="1">
      <alignment horizontal="center" vertical="center"/>
      <protection locked="0"/>
    </xf>
    <xf numFmtId="175" fontId="5" fillId="0" borderId="0" xfId="3" applyNumberFormat="1" applyFont="1" applyAlignment="1" applyProtection="1">
      <alignment vertical="center"/>
      <protection locked="0"/>
    </xf>
    <xf numFmtId="175" fontId="6" fillId="0" borderId="0" xfId="3" applyNumberFormat="1" applyFont="1" applyAlignment="1" applyProtection="1">
      <alignment horizontal="center" vertical="center"/>
      <protection locked="0"/>
    </xf>
    <xf numFmtId="175" fontId="7" fillId="0" borderId="0" xfId="0" applyNumberFormat="1" applyFont="1" applyAlignment="1" applyProtection="1">
      <alignment vertical="center"/>
      <protection locked="0"/>
    </xf>
    <xf numFmtId="175" fontId="8" fillId="0" borderId="4" xfId="0" applyNumberFormat="1" applyFont="1" applyBorder="1" applyAlignment="1" applyProtection="1">
      <alignment horizontal="center" vertical="center"/>
      <protection locked="0"/>
    </xf>
    <xf numFmtId="175" fontId="8" fillId="0" borderId="4" xfId="0" quotePrefix="1" applyNumberFormat="1" applyFont="1" applyBorder="1" applyAlignment="1" applyProtection="1">
      <alignment horizontal="center" vertical="center"/>
      <protection locked="0"/>
    </xf>
    <xf numFmtId="175" fontId="8" fillId="0" borderId="4" xfId="0" applyNumberFormat="1" applyFont="1" applyBorder="1" applyAlignment="1" applyProtection="1">
      <alignment horizontal="center" vertical="center" wrapText="1"/>
      <protection locked="0"/>
    </xf>
    <xf numFmtId="175" fontId="8" fillId="0" borderId="4" xfId="0" applyNumberFormat="1" applyFont="1" applyBorder="1" applyAlignment="1" applyProtection="1">
      <alignment horizontal="center" vertical="center"/>
      <protection locked="0"/>
    </xf>
    <xf numFmtId="175" fontId="7" fillId="0" borderId="0" xfId="0" applyNumberFormat="1" applyFont="1" applyAlignment="1" applyProtection="1">
      <alignment horizontal="left" vertical="center" indent="1"/>
      <protection locked="0"/>
    </xf>
    <xf numFmtId="175" fontId="5" fillId="0" borderId="0" xfId="0" applyNumberFormat="1" applyFont="1" applyAlignment="1">
      <alignment horizontal="center" vertical="center"/>
    </xf>
    <xf numFmtId="184" fontId="10" fillId="0" borderId="0" xfId="0" applyNumberFormat="1" applyFont="1" applyAlignment="1">
      <alignment horizontal="right" vertical="center"/>
    </xf>
    <xf numFmtId="175" fontId="5" fillId="0" borderId="0" xfId="0" quotePrefix="1" applyNumberFormat="1" applyFont="1" applyAlignment="1" applyProtection="1">
      <alignment horizontal="left" vertical="center" indent="2"/>
      <protection locked="0"/>
    </xf>
    <xf numFmtId="184" fontId="14" fillId="0" borderId="0" xfId="0" applyNumberFormat="1" applyFont="1" applyAlignment="1">
      <alignment horizontal="right" vertical="center"/>
    </xf>
    <xf numFmtId="175" fontId="5" fillId="2" borderId="0" xfId="0" applyNumberFormat="1" applyFont="1" applyFill="1" applyAlignment="1" applyProtection="1">
      <alignment horizontal="left" vertical="center" indent="2"/>
      <protection locked="0"/>
    </xf>
    <xf numFmtId="175" fontId="5" fillId="0" borderId="0" xfId="0" applyNumberFormat="1" applyFont="1" applyAlignment="1" applyProtection="1">
      <alignment horizontal="left" vertical="center" indent="2"/>
      <protection locked="0"/>
    </xf>
    <xf numFmtId="175" fontId="7" fillId="2" borderId="0" xfId="0" applyNumberFormat="1" applyFont="1" applyFill="1" applyAlignment="1" applyProtection="1">
      <alignment horizontal="left" vertical="center" indent="1"/>
      <protection locked="0"/>
    </xf>
    <xf numFmtId="175" fontId="5" fillId="0" borderId="0" xfId="0" applyNumberFormat="1" applyFont="1" applyAlignment="1" applyProtection="1">
      <alignment horizontal="left" vertical="center"/>
      <protection locked="0"/>
    </xf>
    <xf numFmtId="175" fontId="5" fillId="0" borderId="0" xfId="0" quotePrefix="1" applyNumberFormat="1" applyFont="1" applyAlignment="1" applyProtection="1">
      <alignment horizontal="left" vertical="center" indent="1"/>
      <protection locked="0"/>
    </xf>
    <xf numFmtId="175" fontId="5" fillId="2" borderId="0" xfId="0" quotePrefix="1" applyNumberFormat="1" applyFont="1" applyFill="1" applyAlignment="1" applyProtection="1">
      <alignment horizontal="left" vertical="center" indent="2"/>
      <protection locked="0"/>
    </xf>
    <xf numFmtId="175" fontId="5" fillId="0" borderId="0" xfId="0" applyNumberFormat="1" applyFont="1" applyAlignment="1" applyProtection="1">
      <alignment horizontal="left" vertical="center" indent="1"/>
      <protection locked="0"/>
    </xf>
    <xf numFmtId="175" fontId="34" fillId="0" borderId="0" xfId="3" applyNumberFormat="1" applyFont="1" applyAlignment="1" applyProtection="1">
      <alignment vertical="center"/>
      <protection locked="0"/>
    </xf>
    <xf numFmtId="175" fontId="34" fillId="0" borderId="0" xfId="0" applyNumberFormat="1" applyFont="1" applyAlignment="1" applyProtection="1">
      <alignment vertical="center"/>
      <protection locked="0"/>
    </xf>
    <xf numFmtId="3" fontId="14" fillId="2" borderId="0" xfId="0" applyNumberFormat="1" applyFont="1" applyFill="1" applyAlignment="1">
      <alignment horizontal="right" vertical="center"/>
    </xf>
    <xf numFmtId="184" fontId="14" fillId="2" borderId="0" xfId="0" applyNumberFormat="1" applyFont="1" applyFill="1" applyAlignment="1">
      <alignment horizontal="right" vertical="center"/>
    </xf>
    <xf numFmtId="180" fontId="14" fillId="2" borderId="0" xfId="0" applyNumberFormat="1" applyFont="1" applyFill="1" applyAlignment="1">
      <alignment horizontal="right" vertical="center"/>
    </xf>
    <xf numFmtId="0" fontId="10" fillId="0" borderId="0" xfId="0" applyFont="1" applyAlignment="1">
      <alignment horizontal="left" indent="1"/>
    </xf>
    <xf numFmtId="0" fontId="14" fillId="2" borderId="0" xfId="0" applyFont="1" applyFill="1" applyAlignment="1">
      <alignment horizontal="left" vertical="center" indent="2"/>
    </xf>
    <xf numFmtId="0" fontId="14" fillId="0" borderId="0" xfId="0" applyFont="1" applyAlignment="1">
      <alignment horizontal="center"/>
    </xf>
    <xf numFmtId="184" fontId="14" fillId="0" borderId="0" xfId="0" applyNumberFormat="1" applyFont="1"/>
    <xf numFmtId="3" fontId="14" fillId="0" borderId="0" xfId="0" applyNumberFormat="1" applyFont="1" applyAlignment="1">
      <alignment vertical="center"/>
    </xf>
    <xf numFmtId="184" fontId="14" fillId="2" borderId="0" xfId="0" applyNumberFormat="1" applyFont="1" applyFill="1" applyAlignment="1" applyProtection="1">
      <alignment horizontal="right" vertical="center"/>
      <protection locked="0"/>
    </xf>
    <xf numFmtId="184" fontId="14" fillId="2" borderId="0" xfId="0" applyNumberFormat="1" applyFont="1" applyFill="1" applyAlignment="1">
      <alignment vertical="center"/>
    </xf>
    <xf numFmtId="49" fontId="5" fillId="0" borderId="0" xfId="0" applyNumberFormat="1" applyFont="1" applyAlignment="1" applyProtection="1">
      <alignment horizontal="left" vertical="center" wrapText="1"/>
      <protection locked="0"/>
    </xf>
    <xf numFmtId="49" fontId="5" fillId="0" borderId="0" xfId="7" applyNumberFormat="1" applyFont="1" applyProtection="1">
      <protection locked="0"/>
    </xf>
    <xf numFmtId="0" fontId="14" fillId="0" borderId="0" xfId="7" applyFont="1"/>
    <xf numFmtId="49" fontId="5" fillId="0" borderId="0" xfId="3" applyNumberFormat="1" applyFont="1" applyAlignment="1" applyProtection="1">
      <alignment wrapText="1"/>
      <protection locked="0"/>
    </xf>
    <xf numFmtId="184" fontId="14" fillId="0" borderId="0" xfId="0" applyNumberFormat="1" applyFont="1" applyAlignment="1" applyProtection="1">
      <alignment horizontal="right" vertical="center" wrapText="1"/>
      <protection locked="0"/>
    </xf>
    <xf numFmtId="184" fontId="14" fillId="2" borderId="0" xfId="0" applyNumberFormat="1" applyFont="1" applyFill="1" applyAlignment="1" applyProtection="1">
      <alignment horizontal="right" vertical="center" wrapText="1"/>
      <protection locked="0"/>
    </xf>
    <xf numFmtId="49" fontId="5" fillId="2" borderId="0" xfId="0" applyNumberFormat="1" applyFont="1" applyFill="1" applyAlignment="1" applyProtection="1">
      <alignment vertical="center" wrapText="1"/>
      <protection locked="0"/>
    </xf>
    <xf numFmtId="3" fontId="5" fillId="0" borderId="0" xfId="0" applyNumberFormat="1" applyFont="1" applyAlignment="1" applyProtection="1">
      <alignment horizontal="right"/>
      <protection locked="0"/>
    </xf>
    <xf numFmtId="49" fontId="5" fillId="0" borderId="0" xfId="0" applyNumberFormat="1" applyFont="1" applyAlignment="1" applyProtection="1">
      <alignment vertical="center" wrapText="1"/>
      <protection locked="0"/>
    </xf>
    <xf numFmtId="49" fontId="5" fillId="2" borderId="0" xfId="0" applyNumberFormat="1" applyFont="1" applyFill="1" applyAlignment="1" applyProtection="1">
      <alignment horizontal="left" vertical="center"/>
      <protection locked="0"/>
    </xf>
    <xf numFmtId="49" fontId="5" fillId="2" borderId="0" xfId="0" applyNumberFormat="1" applyFont="1" applyFill="1" applyAlignment="1" applyProtection="1">
      <alignment vertical="center"/>
      <protection locked="0"/>
    </xf>
    <xf numFmtId="184" fontId="5" fillId="0" borderId="0" xfId="0" applyNumberFormat="1" applyFont="1" applyAlignment="1" applyProtection="1">
      <alignment horizontal="right" wrapText="1"/>
      <protection locked="0"/>
    </xf>
    <xf numFmtId="49" fontId="5" fillId="0" borderId="0" xfId="0" applyNumberFormat="1" applyFont="1" applyAlignment="1" applyProtection="1">
      <alignment wrapText="1"/>
      <protection locked="0"/>
    </xf>
    <xf numFmtId="184" fontId="14" fillId="0" borderId="0" xfId="0" applyNumberFormat="1" applyFont="1" applyAlignment="1" applyProtection="1">
      <alignment horizontal="right"/>
      <protection locked="0"/>
    </xf>
    <xf numFmtId="0" fontId="43" fillId="4" borderId="0" xfId="0" quotePrefix="1" applyFont="1" applyFill="1" applyAlignment="1">
      <alignment horizontal="left" vertical="center" wrapText="1" indent="1"/>
    </xf>
    <xf numFmtId="197" fontId="14" fillId="0" borderId="0" xfId="0" quotePrefix="1" applyNumberFormat="1" applyFont="1" applyAlignment="1">
      <alignment horizontal="right" vertical="center"/>
    </xf>
    <xf numFmtId="197" fontId="14" fillId="0" borderId="0" xfId="0" applyNumberFormat="1" applyFont="1" applyAlignment="1">
      <alignment horizontal="right" vertical="center"/>
    </xf>
    <xf numFmtId="175" fontId="14" fillId="0" borderId="0" xfId="0" applyNumberFormat="1" applyFont="1"/>
    <xf numFmtId="183" fontId="13" fillId="2" borderId="0" xfId="1" applyNumberFormat="1" applyFont="1" applyFill="1" applyBorder="1" applyAlignment="1" applyProtection="1">
      <alignment horizontal="left" vertical="center" indent="2"/>
      <protection locked="0"/>
    </xf>
    <xf numFmtId="0" fontId="8" fillId="0" borderId="0" xfId="0" applyFont="1" applyAlignment="1">
      <alignment horizontal="left" indent="1"/>
    </xf>
    <xf numFmtId="49" fontId="14" fillId="0" borderId="4" xfId="0" applyNumberFormat="1" applyFont="1" applyBorder="1" applyAlignment="1" applyProtection="1">
      <alignment vertical="center"/>
      <protection locked="0"/>
    </xf>
    <xf numFmtId="185" fontId="5" fillId="0" borderId="0" xfId="0" quotePrefix="1" applyNumberFormat="1" applyFont="1" applyAlignment="1">
      <alignment horizontal="right"/>
    </xf>
    <xf numFmtId="175" fontId="5" fillId="0" borderId="0" xfId="0" applyNumberFormat="1" applyFont="1"/>
    <xf numFmtId="180" fontId="5" fillId="0" borderId="0" xfId="0" quotePrefix="1" applyNumberFormat="1" applyFont="1" applyAlignment="1">
      <alignment horizontal="right"/>
    </xf>
    <xf numFmtId="0" fontId="10" fillId="0" borderId="0" xfId="3" applyFont="1" applyAlignment="1">
      <alignment horizontal="center" vertical="center"/>
    </xf>
    <xf numFmtId="0" fontId="5" fillId="0" borderId="29" xfId="3" applyFont="1" applyBorder="1" applyAlignment="1">
      <alignment horizontal="right" wrapText="1"/>
    </xf>
    <xf numFmtId="0" fontId="0" fillId="0" borderId="29" xfId="0" applyBorder="1" applyAlignment="1">
      <alignment horizontal="right" wrapText="1"/>
    </xf>
    <xf numFmtId="0" fontId="8" fillId="0" borderId="4" xfId="2" applyFont="1" applyBorder="1" applyAlignment="1">
      <alignment horizontal="center" vertical="center"/>
    </xf>
    <xf numFmtId="49" fontId="8" fillId="0" borderId="4" xfId="2" applyNumberFormat="1" applyFont="1" applyBorder="1" applyAlignment="1" applyProtection="1">
      <alignment horizontal="center" vertical="center" wrapText="1"/>
      <protection locked="0"/>
    </xf>
    <xf numFmtId="0" fontId="14" fillId="0" borderId="4" xfId="2" applyFont="1" applyBorder="1" applyAlignment="1">
      <alignment horizontal="center" vertical="center"/>
    </xf>
    <xf numFmtId="2" fontId="8" fillId="0" borderId="4" xfId="2" applyNumberFormat="1" applyFont="1" applyBorder="1" applyAlignment="1" applyProtection="1">
      <alignment horizontal="center" vertical="center" wrapText="1"/>
      <protection locked="0"/>
    </xf>
    <xf numFmtId="49" fontId="14" fillId="0" borderId="4" xfId="2" applyNumberFormat="1" applyFont="1" applyBorder="1" applyAlignment="1" applyProtection="1">
      <alignment horizontal="center" vertical="center"/>
      <protection locked="0"/>
    </xf>
    <xf numFmtId="49" fontId="14" fillId="0" borderId="4" xfId="2" applyNumberFormat="1" applyFont="1" applyBorder="1" applyAlignment="1" applyProtection="1">
      <alignment horizontal="center" vertical="center" wrapText="1"/>
      <protection locked="0"/>
    </xf>
    <xf numFmtId="0" fontId="7" fillId="0" borderId="0" xfId="2" applyFont="1" applyAlignment="1">
      <alignment vertical="center"/>
    </xf>
    <xf numFmtId="185" fontId="10" fillId="0" borderId="0" xfId="2" applyNumberFormat="1" applyFont="1" applyAlignment="1">
      <alignment vertical="center"/>
    </xf>
    <xf numFmtId="180" fontId="10" fillId="0" borderId="0" xfId="2" applyNumberFormat="1" applyFont="1" applyAlignment="1">
      <alignment vertical="center"/>
    </xf>
    <xf numFmtId="185" fontId="5" fillId="0" borderId="0" xfId="2" applyNumberFormat="1" applyFont="1"/>
    <xf numFmtId="0" fontId="5" fillId="0" borderId="0" xfId="2" applyFont="1" applyAlignment="1">
      <alignment vertical="center"/>
    </xf>
    <xf numFmtId="185" fontId="14" fillId="0" borderId="0" xfId="2" applyNumberFormat="1" applyFont="1" applyAlignment="1">
      <alignment vertical="center"/>
    </xf>
    <xf numFmtId="180" fontId="14" fillId="0" borderId="0" xfId="2" applyNumberFormat="1" applyFont="1" applyAlignment="1">
      <alignment vertical="center"/>
    </xf>
    <xf numFmtId="0" fontId="34" fillId="0" borderId="0" xfId="3" applyFont="1"/>
    <xf numFmtId="49" fontId="14" fillId="0" borderId="4" xfId="2" applyNumberFormat="1" applyFont="1" applyBorder="1" applyAlignment="1" applyProtection="1">
      <alignment vertical="center"/>
      <protection locked="0"/>
    </xf>
    <xf numFmtId="185" fontId="5" fillId="0" borderId="0" xfId="2" applyNumberFormat="1" applyFont="1" applyAlignment="1">
      <alignment horizontal="right"/>
    </xf>
    <xf numFmtId="0" fontId="16" fillId="0" borderId="0" xfId="0" applyFont="1" applyAlignment="1">
      <alignment horizontal="left"/>
    </xf>
    <xf numFmtId="0" fontId="14" fillId="0" borderId="0" xfId="0" applyFont="1" applyAlignment="1">
      <alignment vertical="top" wrapText="1"/>
    </xf>
    <xf numFmtId="194" fontId="14" fillId="2" borderId="0" xfId="11" applyNumberFormat="1" applyFont="1" applyFill="1" applyAlignment="1" applyProtection="1">
      <alignment horizontal="left" vertical="top"/>
      <protection locked="0"/>
    </xf>
    <xf numFmtId="192" fontId="14" fillId="2" borderId="0" xfId="11" applyNumberFormat="1" applyFont="1" applyFill="1" applyAlignment="1" applyProtection="1">
      <alignment horizontal="left" vertical="top"/>
      <protection locked="0"/>
    </xf>
    <xf numFmtId="183" fontId="66" fillId="2" borderId="0" xfId="1" applyNumberFormat="1" applyFont="1" applyFill="1" applyBorder="1" applyAlignment="1" applyProtection="1">
      <protection locked="0"/>
    </xf>
    <xf numFmtId="183" fontId="14" fillId="2" borderId="0" xfId="11" applyNumberFormat="1" applyFont="1" applyFill="1" applyAlignment="1" applyProtection="1">
      <alignment horizontal="left" vertical="top"/>
      <protection locked="0"/>
    </xf>
    <xf numFmtId="0" fontId="14" fillId="2" borderId="0" xfId="6" applyFont="1" applyFill="1" applyProtection="1">
      <protection locked="0"/>
    </xf>
    <xf numFmtId="0" fontId="16" fillId="2" borderId="0" xfId="6" applyFont="1" applyFill="1" applyProtection="1">
      <protection locked="0"/>
    </xf>
    <xf numFmtId="194" fontId="66" fillId="2" borderId="0" xfId="1" applyNumberFormat="1" applyFont="1" applyFill="1" applyBorder="1" applyAlignment="1" applyProtection="1">
      <protection locked="0"/>
    </xf>
    <xf numFmtId="192" fontId="14" fillId="0" borderId="0" xfId="6" applyNumberFormat="1" applyFont="1" applyProtection="1">
      <protection locked="0"/>
    </xf>
    <xf numFmtId="192" fontId="14" fillId="2" borderId="0" xfId="6" applyNumberFormat="1" applyFont="1" applyFill="1" applyProtection="1">
      <protection locked="0"/>
    </xf>
    <xf numFmtId="49" fontId="10" fillId="0" borderId="0" xfId="6" quotePrefix="1" applyNumberFormat="1" applyFont="1" applyAlignment="1" applyProtection="1">
      <alignment horizontal="right" vertical="center"/>
      <protection locked="0"/>
    </xf>
    <xf numFmtId="49" fontId="14" fillId="0" borderId="0" xfId="6" applyNumberFormat="1" applyFont="1" applyProtection="1">
      <protection locked="0"/>
    </xf>
    <xf numFmtId="0" fontId="16" fillId="0" borderId="0" xfId="6" applyFont="1" applyProtection="1">
      <protection locked="0"/>
    </xf>
    <xf numFmtId="180" fontId="14" fillId="0" borderId="0" xfId="0" quotePrefix="1" applyNumberFormat="1" applyFont="1" applyAlignment="1">
      <alignment horizontal="right" vertical="center"/>
    </xf>
    <xf numFmtId="180" fontId="8" fillId="0" borderId="4" xfId="0" applyNumberFormat="1" applyFont="1" applyBorder="1" applyAlignment="1">
      <alignment horizontal="center" vertical="center"/>
    </xf>
    <xf numFmtId="185" fontId="14" fillId="0" borderId="0" xfId="0" quotePrefix="1" applyNumberFormat="1" applyFont="1" applyAlignment="1">
      <alignment horizontal="right" vertical="center"/>
    </xf>
    <xf numFmtId="175" fontId="14" fillId="0" borderId="0" xfId="0" applyNumberFormat="1" applyFont="1" applyAlignment="1">
      <alignment vertical="center"/>
    </xf>
    <xf numFmtId="0" fontId="66" fillId="0" borderId="0" xfId="0" applyFont="1"/>
    <xf numFmtId="0" fontId="16" fillId="0" borderId="23" xfId="0" applyFont="1" applyBorder="1"/>
    <xf numFmtId="180" fontId="16" fillId="0" borderId="0" xfId="0" applyNumberFormat="1" applyFont="1"/>
    <xf numFmtId="0" fontId="4" fillId="0" borderId="0" xfId="3" applyFont="1" applyAlignment="1">
      <alignment horizontal="center" vertical="center" wrapText="1"/>
    </xf>
    <xf numFmtId="0" fontId="10" fillId="0" borderId="0" xfId="3" applyFont="1" applyAlignment="1">
      <alignment horizontal="center" vertical="center" wrapText="1"/>
    </xf>
    <xf numFmtId="0" fontId="14" fillId="0" borderId="0" xfId="3" applyFont="1" applyAlignment="1">
      <alignment horizontal="center"/>
    </xf>
    <xf numFmtId="0" fontId="14" fillId="0" borderId="4" xfId="0" applyFont="1" applyBorder="1" applyAlignment="1">
      <alignment horizontal="center" vertical="center"/>
    </xf>
    <xf numFmtId="180" fontId="14" fillId="0" borderId="4" xfId="0" applyNumberFormat="1" applyFont="1" applyBorder="1" applyAlignment="1">
      <alignment horizontal="center" vertical="center"/>
    </xf>
    <xf numFmtId="180" fontId="14" fillId="0" borderId="4" xfId="0" applyNumberFormat="1" applyFont="1" applyBorder="1" applyAlignment="1">
      <alignment horizontal="center" vertical="center"/>
    </xf>
    <xf numFmtId="0" fontId="10" fillId="0" borderId="0" xfId="0" applyFont="1" applyAlignment="1">
      <alignment horizontal="left" vertical="center" indent="2"/>
    </xf>
    <xf numFmtId="183" fontId="14" fillId="0" borderId="0" xfId="0" applyNumberFormat="1" applyFont="1" applyAlignment="1">
      <alignment horizontal="right" vertical="center"/>
    </xf>
    <xf numFmtId="194" fontId="14" fillId="0" borderId="0" xfId="11" applyNumberFormat="1" applyFont="1" applyAlignment="1" applyProtection="1">
      <alignment horizontal="left" vertical="top"/>
      <protection locked="0"/>
    </xf>
    <xf numFmtId="192" fontId="14" fillId="0" borderId="0" xfId="11" applyNumberFormat="1" applyFont="1" applyAlignment="1" applyProtection="1">
      <alignment horizontal="left" vertical="top"/>
      <protection locked="0"/>
    </xf>
    <xf numFmtId="183" fontId="66" fillId="0" borderId="0" xfId="1" applyNumberFormat="1" applyFont="1" applyFill="1" applyBorder="1" applyAlignment="1" applyProtection="1">
      <protection locked="0"/>
    </xf>
    <xf numFmtId="183" fontId="14" fillId="0" borderId="0" xfId="11" applyNumberFormat="1" applyFont="1" applyAlignment="1" applyProtection="1">
      <alignment horizontal="left" vertical="top"/>
      <protection locked="0"/>
    </xf>
    <xf numFmtId="0" fontId="14" fillId="0" borderId="0" xfId="6" applyFont="1" applyProtection="1">
      <protection locked="0"/>
    </xf>
    <xf numFmtId="183" fontId="14" fillId="0" borderId="0" xfId="6" applyNumberFormat="1" applyFont="1" applyAlignment="1" applyProtection="1">
      <alignment horizontal="center" vertical="center"/>
      <protection locked="0"/>
    </xf>
    <xf numFmtId="183" fontId="14" fillId="0" borderId="0" xfId="6" applyNumberFormat="1" applyFont="1" applyProtection="1">
      <protection locked="0"/>
    </xf>
    <xf numFmtId="194" fontId="66" fillId="0" borderId="0" xfId="1" applyNumberFormat="1" applyFont="1" applyFill="1" applyBorder="1" applyAlignment="1" applyProtection="1">
      <protection locked="0"/>
    </xf>
    <xf numFmtId="185" fontId="4" fillId="0" borderId="0" xfId="3" applyNumberFormat="1" applyFont="1" applyAlignment="1">
      <alignment horizontal="center" vertical="center"/>
    </xf>
    <xf numFmtId="185" fontId="5" fillId="0" borderId="0" xfId="3" applyNumberFormat="1" applyFont="1" applyAlignment="1">
      <alignment vertical="center"/>
    </xf>
    <xf numFmtId="185" fontId="6" fillId="0" borderId="0" xfId="3" applyNumberFormat="1" applyFont="1" applyAlignment="1">
      <alignment horizontal="center" vertical="center"/>
    </xf>
    <xf numFmtId="185" fontId="16" fillId="0" borderId="0" xfId="3" applyNumberFormat="1" applyFont="1" applyAlignment="1">
      <alignment vertical="center"/>
    </xf>
    <xf numFmtId="185" fontId="5" fillId="0" borderId="0" xfId="3" applyNumberFormat="1" applyFont="1" applyAlignment="1">
      <alignment horizontal="center" vertical="center"/>
    </xf>
    <xf numFmtId="185" fontId="5" fillId="0" borderId="0" xfId="0" applyNumberFormat="1" applyFont="1" applyAlignment="1">
      <alignment vertical="center"/>
    </xf>
    <xf numFmtId="185" fontId="8" fillId="0" borderId="4" xfId="0" applyNumberFormat="1" applyFont="1" applyBorder="1" applyAlignment="1">
      <alignment horizontal="center" vertical="center"/>
    </xf>
    <xf numFmtId="185" fontId="16" fillId="0" borderId="0" xfId="0" applyNumberFormat="1" applyFont="1" applyAlignment="1">
      <alignment vertical="center"/>
    </xf>
    <xf numFmtId="185" fontId="7" fillId="0" borderId="0" xfId="0" applyNumberFormat="1" applyFont="1" applyAlignment="1">
      <alignment vertical="center" wrapText="1"/>
    </xf>
    <xf numFmtId="185" fontId="7" fillId="0" borderId="0" xfId="0" applyNumberFormat="1" applyFont="1" applyAlignment="1">
      <alignment horizontal="center" vertical="center"/>
    </xf>
    <xf numFmtId="185" fontId="7" fillId="0" borderId="0" xfId="0" applyNumberFormat="1" applyFont="1" applyAlignment="1">
      <alignment vertical="center"/>
    </xf>
    <xf numFmtId="185" fontId="6" fillId="0" borderId="0" xfId="0" applyNumberFormat="1" applyFont="1" applyAlignment="1">
      <alignment horizontal="left" vertical="center" wrapText="1"/>
    </xf>
    <xf numFmtId="185" fontId="7" fillId="0" borderId="0" xfId="0" applyNumberFormat="1" applyFont="1" applyAlignment="1">
      <alignment horizontal="left" vertical="center" indent="1"/>
    </xf>
    <xf numFmtId="185" fontId="5" fillId="0" borderId="0" xfId="0" applyNumberFormat="1" applyFont="1" applyAlignment="1">
      <alignment horizontal="center" vertical="center"/>
    </xf>
    <xf numFmtId="175" fontId="7" fillId="0" borderId="0" xfId="0" applyNumberFormat="1" applyFont="1" applyAlignment="1">
      <alignment vertical="center"/>
    </xf>
    <xf numFmtId="185" fontId="6" fillId="0" borderId="0" xfId="0" applyNumberFormat="1" applyFont="1" applyAlignment="1">
      <alignment horizontal="left" vertical="center" indent="1"/>
    </xf>
    <xf numFmtId="184" fontId="5" fillId="0" borderId="0" xfId="0" applyNumberFormat="1" applyFont="1" applyAlignment="1">
      <alignment vertical="center"/>
    </xf>
    <xf numFmtId="184" fontId="5" fillId="0" borderId="0" xfId="0" applyNumberFormat="1" applyFont="1" applyAlignment="1">
      <alignment horizontal="right" vertical="center"/>
    </xf>
    <xf numFmtId="185" fontId="5" fillId="0" borderId="0" xfId="0" quotePrefix="1" applyNumberFormat="1" applyFont="1" applyAlignment="1">
      <alignment horizontal="center" vertical="center"/>
    </xf>
    <xf numFmtId="180" fontId="8" fillId="0" borderId="4" xfId="0" applyNumberFormat="1" applyFont="1" applyBorder="1" applyAlignment="1">
      <alignment vertical="center"/>
    </xf>
    <xf numFmtId="194" fontId="5" fillId="0" borderId="0" xfId="11" applyNumberFormat="1" applyFont="1" applyAlignment="1" applyProtection="1">
      <alignment horizontal="left" vertical="center"/>
      <protection locked="0"/>
    </xf>
    <xf numFmtId="192" fontId="5" fillId="0" borderId="0" xfId="11" applyNumberFormat="1" applyFont="1" applyAlignment="1" applyProtection="1">
      <alignment horizontal="left" vertical="center"/>
      <protection locked="0"/>
    </xf>
    <xf numFmtId="183" fontId="5" fillId="0" borderId="0" xfId="11" applyNumberFormat="1" applyFont="1" applyAlignment="1" applyProtection="1">
      <alignment horizontal="left" vertical="center"/>
      <protection locked="0"/>
    </xf>
    <xf numFmtId="183" fontId="5" fillId="0" borderId="0" xfId="6" applyNumberFormat="1" applyFont="1" applyAlignment="1" applyProtection="1">
      <alignment horizontal="center" vertical="center"/>
      <protection locked="0"/>
    </xf>
    <xf numFmtId="0" fontId="16" fillId="0" borderId="0" xfId="6" applyFont="1" applyAlignment="1" applyProtection="1">
      <alignment vertical="center"/>
      <protection locked="0"/>
    </xf>
    <xf numFmtId="194" fontId="13" fillId="0" borderId="0" xfId="1" applyNumberFormat="1" applyFont="1" applyFill="1" applyBorder="1" applyAlignment="1" applyProtection="1">
      <alignment vertical="center"/>
      <protection locked="0"/>
    </xf>
    <xf numFmtId="0" fontId="59" fillId="0" borderId="0" xfId="0" applyFont="1" applyAlignment="1">
      <alignment vertical="center"/>
    </xf>
    <xf numFmtId="0" fontId="44" fillId="0" borderId="0" xfId="3" applyFont="1" applyAlignment="1">
      <alignment horizontal="center" vertical="center"/>
    </xf>
    <xf numFmtId="0" fontId="5" fillId="0" borderId="29" xfId="2" applyFont="1" applyBorder="1" applyAlignment="1">
      <alignment horizontal="right" vertical="center"/>
    </xf>
    <xf numFmtId="2" fontId="8" fillId="0" borderId="4" xfId="2" applyNumberFormat="1" applyFont="1" applyBorder="1" applyAlignment="1">
      <alignment horizontal="center" vertical="center" wrapText="1"/>
    </xf>
    <xf numFmtId="180" fontId="7" fillId="0" borderId="0" xfId="2" applyNumberFormat="1" applyFont="1" applyAlignment="1">
      <alignment horizontal="right" vertical="center"/>
    </xf>
    <xf numFmtId="180" fontId="7" fillId="2" borderId="0" xfId="2" applyNumberFormat="1" applyFont="1" applyFill="1" applyAlignment="1">
      <alignment horizontal="right" vertical="center"/>
    </xf>
    <xf numFmtId="180" fontId="6" fillId="2" borderId="0" xfId="2" applyNumberFormat="1" applyFont="1" applyFill="1" applyAlignment="1">
      <alignment horizontal="right" vertical="center"/>
    </xf>
    <xf numFmtId="180" fontId="5" fillId="0" borderId="0" xfId="2" applyNumberFormat="1" applyFont="1" applyAlignment="1">
      <alignment horizontal="right" vertical="center"/>
    </xf>
    <xf numFmtId="180" fontId="5" fillId="2" borderId="0" xfId="2" applyNumberFormat="1" applyFont="1" applyFill="1" applyAlignment="1">
      <alignment horizontal="right" vertical="center"/>
    </xf>
    <xf numFmtId="180" fontId="8" fillId="2" borderId="0" xfId="2" applyNumberFormat="1" applyFont="1" applyFill="1" applyAlignment="1">
      <alignment horizontal="right" vertical="center"/>
    </xf>
    <xf numFmtId="2" fontId="8" fillId="0" borderId="0" xfId="2" applyNumberFormat="1" applyFont="1" applyAlignment="1">
      <alignment horizontal="center" vertical="center" wrapText="1"/>
    </xf>
    <xf numFmtId="0" fontId="16" fillId="0" borderId="0" xfId="2" applyFont="1" applyAlignment="1">
      <alignment horizontal="left" vertical="center" wrapText="1"/>
    </xf>
    <xf numFmtId="0" fontId="16" fillId="0" borderId="0" xfId="2" applyFont="1" applyAlignment="1">
      <alignment vertical="center"/>
    </xf>
    <xf numFmtId="0" fontId="33" fillId="0" borderId="0" xfId="3" applyFont="1"/>
    <xf numFmtId="0" fontId="4" fillId="0" borderId="0" xfId="3" applyFont="1" applyAlignment="1">
      <alignment horizontal="center"/>
    </xf>
    <xf numFmtId="0" fontId="6" fillId="0" borderId="0" xfId="3" applyFont="1" applyAlignment="1">
      <alignment horizontal="center"/>
    </xf>
    <xf numFmtId="185" fontId="16" fillId="0" borderId="0" xfId="2" applyNumberFormat="1" applyFont="1"/>
    <xf numFmtId="49" fontId="8" fillId="0" borderId="4" xfId="2" applyNumberFormat="1" applyFont="1" applyBorder="1" applyAlignment="1" applyProtection="1">
      <alignment horizontal="center" vertical="center"/>
      <protection locked="0"/>
    </xf>
    <xf numFmtId="49" fontId="8" fillId="0" borderId="4" xfId="2" applyNumberFormat="1" applyFont="1" applyBorder="1" applyAlignment="1" applyProtection="1">
      <alignment horizontal="center" vertical="center" wrapText="1"/>
      <protection locked="0"/>
    </xf>
    <xf numFmtId="0" fontId="16" fillId="0" borderId="0" xfId="2" applyFont="1"/>
    <xf numFmtId="0" fontId="7" fillId="0" borderId="0" xfId="2" applyFont="1"/>
    <xf numFmtId="180" fontId="33" fillId="2" borderId="0" xfId="3" applyNumberFormat="1" applyFont="1" applyFill="1"/>
    <xf numFmtId="0" fontId="6" fillId="0" borderId="0" xfId="2" applyFont="1" applyAlignment="1">
      <alignment vertical="center"/>
    </xf>
    <xf numFmtId="0" fontId="7" fillId="0" borderId="0" xfId="2" applyFont="1" applyAlignment="1">
      <alignment horizontal="left" vertical="center" indent="1"/>
    </xf>
    <xf numFmtId="0" fontId="6" fillId="0" borderId="0" xfId="2" applyFont="1" applyAlignment="1">
      <alignment horizontal="left" vertical="center" indent="1"/>
    </xf>
    <xf numFmtId="0" fontId="5" fillId="0" borderId="0" xfId="2" applyFont="1" applyAlignment="1">
      <alignment horizontal="left" vertical="center" indent="2"/>
    </xf>
    <xf numFmtId="180" fontId="34" fillId="2" borderId="0" xfId="3" applyNumberFormat="1" applyFont="1" applyFill="1"/>
    <xf numFmtId="0" fontId="8" fillId="0" borderId="0" xfId="2" applyFont="1" applyAlignment="1">
      <alignment horizontal="left" vertical="center" indent="2"/>
    </xf>
    <xf numFmtId="1" fontId="34" fillId="2" borderId="0" xfId="3" applyNumberFormat="1" applyFont="1" applyFill="1"/>
    <xf numFmtId="185" fontId="5" fillId="0" borderId="26" xfId="2" applyNumberFormat="1" applyFont="1" applyBorder="1"/>
    <xf numFmtId="185" fontId="16" fillId="0" borderId="23" xfId="2" applyNumberFormat="1" applyFont="1" applyBorder="1"/>
    <xf numFmtId="180" fontId="7" fillId="0" borderId="0" xfId="3" applyNumberFormat="1" applyFont="1"/>
    <xf numFmtId="0" fontId="44" fillId="0" borderId="0" xfId="3" applyFont="1"/>
    <xf numFmtId="185" fontId="5" fillId="0" borderId="0" xfId="3" applyNumberFormat="1" applyFont="1"/>
    <xf numFmtId="185" fontId="5" fillId="0" borderId="0" xfId="3" applyNumberFormat="1" applyFont="1" applyAlignment="1">
      <alignment horizontal="right"/>
    </xf>
    <xf numFmtId="185" fontId="5" fillId="0" borderId="0" xfId="3" applyNumberFormat="1" applyFont="1" applyAlignment="1" applyProtection="1">
      <alignment horizontal="right"/>
      <protection locked="0"/>
    </xf>
    <xf numFmtId="185" fontId="7" fillId="0" borderId="0" xfId="3" applyNumberFormat="1" applyFont="1" applyAlignment="1" applyProtection="1">
      <alignment horizontal="right"/>
      <protection locked="0"/>
    </xf>
    <xf numFmtId="185" fontId="7" fillId="0" borderId="0" xfId="3" applyNumberFormat="1" applyFont="1"/>
    <xf numFmtId="0" fontId="5" fillId="0" borderId="30" xfId="3" applyFont="1" applyBorder="1"/>
    <xf numFmtId="0" fontId="16" fillId="0" borderId="30" xfId="3" applyFont="1" applyBorder="1"/>
    <xf numFmtId="0" fontId="8" fillId="0" borderId="1" xfId="2" applyFont="1" applyBorder="1" applyAlignment="1">
      <alignment horizontal="center" vertical="center"/>
    </xf>
    <xf numFmtId="0" fontId="8" fillId="0" borderId="3" xfId="2" applyFont="1" applyBorder="1" applyAlignment="1">
      <alignment horizontal="center" vertical="center"/>
    </xf>
    <xf numFmtId="185" fontId="33" fillId="0" borderId="0" xfId="3" applyNumberFormat="1" applyFont="1"/>
    <xf numFmtId="180" fontId="33" fillId="0" borderId="0" xfId="3" applyNumberFormat="1" applyFont="1"/>
    <xf numFmtId="185" fontId="34" fillId="0" borderId="0" xfId="3" applyNumberFormat="1" applyFont="1"/>
    <xf numFmtId="180" fontId="34" fillId="0" borderId="0" xfId="3" applyNumberFormat="1" applyFont="1"/>
    <xf numFmtId="0" fontId="5" fillId="0" borderId="26" xfId="2" applyFont="1" applyBorder="1"/>
    <xf numFmtId="0" fontId="8" fillId="0" borderId="2" xfId="2" applyFont="1" applyBorder="1" applyAlignment="1">
      <alignment horizontal="center" vertical="center"/>
    </xf>
    <xf numFmtId="0" fontId="5" fillId="0" borderId="23" xfId="2" applyFont="1" applyBorder="1"/>
    <xf numFmtId="183" fontId="67" fillId="2" borderId="0" xfId="1" applyNumberFormat="1" applyFont="1" applyFill="1" applyBorder="1" applyAlignment="1" applyProtection="1">
      <protection locked="0"/>
    </xf>
    <xf numFmtId="185" fontId="7" fillId="0" borderId="0" xfId="2" applyNumberFormat="1" applyFont="1" applyAlignment="1">
      <alignment vertical="center"/>
    </xf>
    <xf numFmtId="180" fontId="7" fillId="0" borderId="0" xfId="2" applyNumberFormat="1" applyFont="1" applyAlignment="1">
      <alignment vertical="center"/>
    </xf>
    <xf numFmtId="185" fontId="5" fillId="0" borderId="0" xfId="2" applyNumberFormat="1" applyFont="1" applyAlignment="1">
      <alignment vertical="center"/>
    </xf>
    <xf numFmtId="180" fontId="5" fillId="0" borderId="0" xfId="2" applyNumberFormat="1" applyFont="1" applyAlignment="1">
      <alignment vertical="center"/>
    </xf>
    <xf numFmtId="185" fontId="7" fillId="0" borderId="0" xfId="2" applyNumberFormat="1" applyFont="1" applyAlignment="1">
      <alignment horizontal="right" vertical="center"/>
    </xf>
    <xf numFmtId="0" fontId="5" fillId="0" borderId="0" xfId="2" applyFont="1" applyAlignment="1">
      <alignment horizontal="left" vertical="top" wrapText="1"/>
    </xf>
    <xf numFmtId="0" fontId="14" fillId="0" borderId="0" xfId="2" applyFont="1" applyAlignment="1">
      <alignment horizontal="left" vertical="top" wrapText="1"/>
    </xf>
    <xf numFmtId="0" fontId="5" fillId="0" borderId="0" xfId="2" applyFont="1" applyAlignment="1">
      <alignment vertical="top" wrapText="1"/>
    </xf>
    <xf numFmtId="49" fontId="8" fillId="0" borderId="4" xfId="2" applyNumberFormat="1" applyFont="1" applyBorder="1" applyAlignment="1" applyProtection="1">
      <alignment vertical="center"/>
      <protection locked="0"/>
    </xf>
    <xf numFmtId="0" fontId="5" fillId="0" borderId="0" xfId="7" applyFont="1"/>
    <xf numFmtId="0" fontId="8" fillId="0" borderId="1" xfId="7" applyFont="1" applyBorder="1" applyAlignment="1">
      <alignment horizontal="center" vertical="center"/>
    </xf>
    <xf numFmtId="0" fontId="8" fillId="0" borderId="3" xfId="7" applyFont="1" applyBorder="1" applyAlignment="1">
      <alignment horizontal="center" vertical="center"/>
    </xf>
    <xf numFmtId="0" fontId="8" fillId="0" borderId="4" xfId="7" applyFont="1" applyBorder="1" applyAlignment="1">
      <alignment horizontal="center" vertical="center" wrapText="1"/>
    </xf>
    <xf numFmtId="0" fontId="68" fillId="0" borderId="0" xfId="7" applyFont="1"/>
    <xf numFmtId="0" fontId="7" fillId="0" borderId="0" xfId="7" applyFont="1" applyAlignment="1">
      <alignment vertical="center"/>
    </xf>
    <xf numFmtId="0" fontId="5" fillId="0" borderId="0" xfId="7" applyFont="1" applyAlignment="1">
      <alignment horizontal="left" vertical="center" indent="2"/>
    </xf>
    <xf numFmtId="198" fontId="14" fillId="0" borderId="0" xfId="7" applyNumberFormat="1" applyFont="1" applyAlignment="1">
      <alignment horizontal="right" vertical="center"/>
    </xf>
    <xf numFmtId="0" fontId="5" fillId="2" borderId="0" xfId="7" applyFont="1" applyFill="1" applyAlignment="1">
      <alignment horizontal="left" indent="2"/>
    </xf>
    <xf numFmtId="0" fontId="8" fillId="2" borderId="0" xfId="7" applyFont="1" applyFill="1" applyAlignment="1">
      <alignment horizontal="left" vertical="center" indent="1"/>
    </xf>
    <xf numFmtId="0" fontId="5" fillId="0" borderId="0" xfId="7" applyFont="1" applyAlignment="1">
      <alignment horizontal="left" indent="2"/>
    </xf>
    <xf numFmtId="0" fontId="5" fillId="2" borderId="0" xfId="7" applyFont="1" applyFill="1" applyAlignment="1">
      <alignment horizontal="left" vertical="center" indent="1"/>
    </xf>
    <xf numFmtId="0" fontId="5" fillId="2" borderId="0" xfId="7" applyFont="1" applyFill="1" applyAlignment="1">
      <alignment horizontal="left" vertical="center" indent="2"/>
    </xf>
    <xf numFmtId="0" fontId="5" fillId="0" borderId="0" xfId="7" applyFont="1" applyAlignment="1">
      <alignment horizontal="left" vertical="center" indent="1"/>
    </xf>
    <xf numFmtId="0" fontId="10" fillId="0" borderId="0" xfId="7" applyFont="1" applyAlignment="1">
      <alignment horizontal="left" indent="1"/>
    </xf>
    <xf numFmtId="0" fontId="5" fillId="0" borderId="0" xfId="7" applyFont="1" applyAlignment="1">
      <alignment horizontal="left" indent="3"/>
    </xf>
    <xf numFmtId="0" fontId="5" fillId="2" borderId="0" xfId="7" applyFont="1" applyFill="1" applyAlignment="1">
      <alignment horizontal="left" indent="3"/>
    </xf>
    <xf numFmtId="0" fontId="7" fillId="0" borderId="0" xfId="7" applyFont="1" applyAlignment="1">
      <alignment horizontal="left" indent="1"/>
    </xf>
    <xf numFmtId="0" fontId="7" fillId="0" borderId="0" xfId="7" applyFont="1" applyAlignment="1">
      <alignment horizontal="left" vertical="center" indent="1"/>
    </xf>
    <xf numFmtId="0" fontId="5" fillId="2" borderId="0" xfId="7" applyFont="1" applyFill="1" applyAlignment="1">
      <alignment horizontal="left" vertical="center" indent="3"/>
    </xf>
    <xf numFmtId="0" fontId="14" fillId="0" borderId="0" xfId="7" applyFont="1" applyAlignment="1">
      <alignment vertical="center"/>
    </xf>
    <xf numFmtId="0" fontId="8" fillId="0" borderId="1" xfId="7" applyFont="1" applyBorder="1" applyAlignment="1">
      <alignment horizontal="center" vertical="center" wrapText="1"/>
    </xf>
    <xf numFmtId="0" fontId="8" fillId="0" borderId="3" xfId="7" applyFont="1" applyBorder="1" applyAlignment="1">
      <alignment horizontal="center" vertical="center" wrapText="1"/>
    </xf>
    <xf numFmtId="0" fontId="39" fillId="5" borderId="0" xfId="7" applyFont="1" applyFill="1" applyAlignment="1">
      <alignment horizontal="center"/>
    </xf>
    <xf numFmtId="0" fontId="14" fillId="2" borderId="0" xfId="7" applyFont="1" applyFill="1" applyAlignment="1">
      <alignment vertical="center"/>
    </xf>
    <xf numFmtId="198" fontId="14" fillId="0" borderId="0" xfId="7" applyNumberFormat="1" applyFont="1" applyAlignment="1">
      <alignment horizontal="right"/>
    </xf>
    <xf numFmtId="0" fontId="5" fillId="2" borderId="0" xfId="7" applyFont="1" applyFill="1" applyAlignment="1">
      <alignment vertical="center"/>
    </xf>
    <xf numFmtId="0" fontId="8" fillId="0" borderId="4" xfId="7" applyFont="1" applyBorder="1" applyAlignment="1">
      <alignment horizontal="center" vertical="center"/>
    </xf>
    <xf numFmtId="0" fontId="8" fillId="2" borderId="0" xfId="7" applyFont="1" applyFill="1" applyAlignment="1">
      <alignment horizontal="left" indent="1"/>
    </xf>
    <xf numFmtId="0" fontId="8" fillId="0" borderId="4" xfId="7" applyFont="1" applyBorder="1" applyAlignment="1">
      <alignment horizontal="center" vertical="center" wrapText="1"/>
    </xf>
    <xf numFmtId="0" fontId="8" fillId="2" borderId="0" xfId="0" applyFont="1" applyFill="1" applyAlignment="1">
      <alignment horizontal="left"/>
    </xf>
    <xf numFmtId="0" fontId="8" fillId="0" borderId="4" xfId="2" applyFont="1" applyBorder="1" applyAlignment="1">
      <alignment horizontal="center"/>
    </xf>
    <xf numFmtId="0" fontId="8" fillId="0" borderId="4" xfId="7" applyFont="1" applyBorder="1" applyAlignment="1">
      <alignment horizontal="center"/>
    </xf>
    <xf numFmtId="0" fontId="14" fillId="0" borderId="0" xfId="0" applyFont="1" applyAlignment="1">
      <alignment wrapText="1"/>
    </xf>
    <xf numFmtId="0" fontId="10" fillId="0" borderId="0" xfId="7" applyFont="1" applyAlignment="1">
      <alignment vertical="center"/>
    </xf>
    <xf numFmtId="199" fontId="14" fillId="0" borderId="0" xfId="7" applyNumberFormat="1" applyFont="1"/>
    <xf numFmtId="175" fontId="14" fillId="0" borderId="0" xfId="7" applyNumberFormat="1" applyFont="1" applyAlignment="1">
      <alignment horizontal="left" vertical="center" indent="2"/>
    </xf>
    <xf numFmtId="197" fontId="14" fillId="0" borderId="0" xfId="7" applyNumberFormat="1" applyFont="1" applyAlignment="1">
      <alignment horizontal="right"/>
    </xf>
    <xf numFmtId="0" fontId="14" fillId="0" borderId="0" xfId="7" applyFont="1" applyAlignment="1">
      <alignment horizontal="left" indent="2"/>
    </xf>
    <xf numFmtId="0" fontId="14" fillId="2" borderId="0" xfId="7" applyFont="1" applyFill="1" applyAlignment="1">
      <alignment horizontal="left" vertical="center" indent="2"/>
    </xf>
    <xf numFmtId="175" fontId="10" fillId="0" borderId="0" xfId="7" applyNumberFormat="1" applyFont="1" applyAlignment="1">
      <alignment horizontal="left" vertical="center" indent="1"/>
    </xf>
    <xf numFmtId="199" fontId="10" fillId="0" borderId="0" xfId="7" applyNumberFormat="1" applyFont="1" applyAlignment="1">
      <alignment horizontal="center"/>
    </xf>
    <xf numFmtId="175" fontId="14" fillId="0" borderId="0" xfId="7" applyNumberFormat="1" applyFont="1" applyAlignment="1">
      <alignment horizontal="left" indent="1"/>
    </xf>
    <xf numFmtId="0" fontId="14" fillId="0" borderId="0" xfId="7" applyFont="1" applyAlignment="1">
      <alignment horizontal="left" vertical="center" indent="1"/>
    </xf>
    <xf numFmtId="175" fontId="14" fillId="0" borderId="0" xfId="7" applyNumberFormat="1" applyFont="1" applyAlignment="1">
      <alignment horizontal="left" vertical="center" indent="1"/>
    </xf>
    <xf numFmtId="0" fontId="14" fillId="0" borderId="0" xfId="7" applyFont="1" applyAlignment="1">
      <alignment horizontal="left" indent="1"/>
    </xf>
    <xf numFmtId="175" fontId="14" fillId="0" borderId="0" xfId="7" applyNumberFormat="1" applyFont="1" applyAlignment="1">
      <alignment horizontal="left" indent="2"/>
    </xf>
    <xf numFmtId="199" fontId="14" fillId="0" borderId="0" xfId="0" applyNumberFormat="1" applyFont="1"/>
    <xf numFmtId="175" fontId="10" fillId="0" borderId="0" xfId="7" applyNumberFormat="1" applyFont="1" applyAlignment="1">
      <alignment horizontal="left" indent="1"/>
    </xf>
    <xf numFmtId="199" fontId="14" fillId="0" borderId="0" xfId="7" applyNumberFormat="1" applyFont="1" applyAlignment="1">
      <alignment horizontal="right"/>
    </xf>
    <xf numFmtId="175" fontId="7" fillId="0" borderId="0" xfId="0" applyNumberFormat="1" applyFont="1"/>
    <xf numFmtId="199" fontId="5" fillId="0" borderId="0" xfId="0" applyNumberFormat="1" applyFont="1"/>
    <xf numFmtId="199" fontId="8" fillId="0" borderId="0" xfId="7" applyNumberFormat="1" applyFont="1"/>
    <xf numFmtId="49" fontId="4" fillId="0" borderId="0" xfId="2" applyNumberFormat="1" applyFont="1" applyAlignment="1">
      <alignment horizontal="center" vertical="center"/>
    </xf>
    <xf numFmtId="49" fontId="5" fillId="0" borderId="0" xfId="2" applyNumberFormat="1" applyFont="1" applyAlignment="1">
      <alignment vertical="center"/>
    </xf>
    <xf numFmtId="49" fontId="6" fillId="0" borderId="0" xfId="2" applyNumberFormat="1" applyFont="1" applyAlignment="1">
      <alignment horizontal="center" vertical="center"/>
    </xf>
    <xf numFmtId="49" fontId="71" fillId="0" borderId="0" xfId="0" applyNumberFormat="1" applyFont="1" applyAlignment="1">
      <alignment vertical="center"/>
    </xf>
    <xf numFmtId="49" fontId="8" fillId="0" borderId="2" xfId="0" applyNumberFormat="1" applyFont="1" applyBorder="1" applyAlignment="1">
      <alignment horizontal="center" vertical="center"/>
    </xf>
    <xf numFmtId="49" fontId="11" fillId="0" borderId="31" xfId="0" applyNumberFormat="1" applyFont="1" applyBorder="1" applyAlignment="1">
      <alignment vertical="center"/>
    </xf>
    <xf numFmtId="49" fontId="11" fillId="0" borderId="0" xfId="0" applyNumberFormat="1" applyFont="1" applyAlignment="1">
      <alignment horizontal="center" vertical="center"/>
    </xf>
    <xf numFmtId="49" fontId="5" fillId="0" borderId="32" xfId="0" applyNumberFormat="1" applyFont="1" applyBorder="1" applyAlignment="1">
      <alignment horizontal="left" vertical="center"/>
    </xf>
    <xf numFmtId="180" fontId="14" fillId="0" borderId="32" xfId="0" applyNumberFormat="1" applyFont="1" applyBorder="1" applyAlignment="1">
      <alignment horizontal="right" vertical="center"/>
    </xf>
    <xf numFmtId="49" fontId="5" fillId="0" borderId="32" xfId="0" applyNumberFormat="1" applyFont="1" applyBorder="1" applyAlignment="1">
      <alignment horizontal="right" vertical="center"/>
    </xf>
    <xf numFmtId="49" fontId="5" fillId="0" borderId="32" xfId="0" applyNumberFormat="1" applyFont="1" applyBorder="1" applyAlignment="1">
      <alignment vertical="center"/>
    </xf>
    <xf numFmtId="180" fontId="16" fillId="0" borderId="0" xfId="0" applyNumberFormat="1" applyFont="1" applyAlignment="1">
      <alignment vertical="center"/>
    </xf>
    <xf numFmtId="49" fontId="5" fillId="0" borderId="0" xfId="0" applyNumberFormat="1" applyFont="1" applyAlignment="1">
      <alignment horizontal="left" vertical="center" wrapText="1"/>
    </xf>
    <xf numFmtId="0" fontId="1" fillId="0" borderId="0" xfId="0" applyFont="1" applyAlignment="1">
      <alignment horizontal="center" vertical="center"/>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1" fillId="0" borderId="0" xfId="3" applyFont="1"/>
    <xf numFmtId="1" fontId="5" fillId="0" borderId="0" xfId="3" applyNumberFormat="1" applyFont="1"/>
    <xf numFmtId="1" fontId="5" fillId="0" borderId="0" xfId="3" applyNumberFormat="1" applyFont="1" applyAlignment="1">
      <alignment horizontal="right"/>
    </xf>
    <xf numFmtId="1" fontId="5" fillId="0" borderId="0" xfId="0" applyNumberFormat="1" applyFont="1" applyAlignment="1">
      <alignment vertical="center"/>
    </xf>
    <xf numFmtId="0" fontId="14" fillId="2" borderId="29" xfId="0" applyFont="1" applyFill="1" applyBorder="1" applyAlignment="1">
      <alignment horizontal="right" vertical="center"/>
    </xf>
    <xf numFmtId="0" fontId="8" fillId="0" borderId="9" xfId="0" applyFont="1" applyBorder="1" applyAlignment="1">
      <alignment horizontal="center" vertical="center"/>
    </xf>
    <xf numFmtId="0" fontId="8" fillId="0" borderId="28" xfId="0" applyFont="1" applyBorder="1" applyAlignment="1">
      <alignment horizontal="center" vertical="center"/>
    </xf>
    <xf numFmtId="0" fontId="8" fillId="0" borderId="10" xfId="0" applyFont="1" applyBorder="1" applyAlignment="1">
      <alignment horizontal="center" vertical="center"/>
    </xf>
    <xf numFmtId="1" fontId="7" fillId="0" borderId="0" xfId="0" applyNumberFormat="1" applyFont="1" applyAlignment="1">
      <alignment vertical="center"/>
    </xf>
    <xf numFmtId="180" fontId="7" fillId="0" borderId="0" xfId="0" applyNumberFormat="1" applyFont="1" applyAlignment="1">
      <alignment horizontal="right" vertical="center" wrapText="1"/>
    </xf>
    <xf numFmtId="180" fontId="7" fillId="0" borderId="10" xfId="0" applyNumberFormat="1" applyFont="1" applyBorder="1" applyAlignment="1">
      <alignment horizontal="right" vertical="center" wrapText="1"/>
    </xf>
    <xf numFmtId="1" fontId="7" fillId="0" borderId="0" xfId="0" applyNumberFormat="1" applyFont="1" applyAlignment="1">
      <alignment horizontal="center"/>
    </xf>
    <xf numFmtId="17" fontId="5" fillId="0" borderId="0" xfId="0" applyNumberFormat="1" applyFont="1" applyAlignment="1">
      <alignment horizontal="left" vertical="center"/>
    </xf>
    <xf numFmtId="184" fontId="5" fillId="0" borderId="0" xfId="0" applyNumberFormat="1" applyFont="1"/>
    <xf numFmtId="184" fontId="5" fillId="0" borderId="26" xfId="0" applyNumberFormat="1" applyFont="1" applyBorder="1"/>
    <xf numFmtId="17" fontId="5" fillId="0" borderId="0" xfId="0" applyNumberFormat="1" applyFont="1"/>
    <xf numFmtId="17" fontId="7" fillId="0" borderId="0" xfId="0" applyNumberFormat="1" applyFont="1" applyAlignment="1">
      <alignment horizontal="left" vertical="center"/>
    </xf>
    <xf numFmtId="184" fontId="7" fillId="0" borderId="0" xfId="0" applyNumberFormat="1" applyFont="1" applyAlignment="1">
      <alignment horizontal="left" vertical="center"/>
    </xf>
    <xf numFmtId="184" fontId="7" fillId="0" borderId="0" xfId="0" applyNumberFormat="1" applyFont="1" applyAlignment="1">
      <alignment horizontal="right" vertical="center"/>
    </xf>
    <xf numFmtId="184" fontId="7" fillId="0" borderId="26" xfId="0" applyNumberFormat="1" applyFont="1" applyBorder="1" applyAlignment="1">
      <alignment horizontal="right" vertical="center"/>
    </xf>
    <xf numFmtId="184" fontId="7" fillId="0" borderId="0" xfId="0" applyNumberFormat="1" applyFont="1" applyAlignment="1">
      <alignment vertical="center"/>
    </xf>
    <xf numFmtId="17" fontId="7" fillId="2" borderId="0" xfId="0" applyNumberFormat="1" applyFont="1" applyFill="1" applyAlignment="1">
      <alignment horizontal="left" vertical="center"/>
    </xf>
    <xf numFmtId="184" fontId="7" fillId="2" borderId="0" xfId="0" applyNumberFormat="1" applyFont="1" applyFill="1" applyAlignment="1">
      <alignment horizontal="left" vertical="center"/>
    </xf>
    <xf numFmtId="184" fontId="7" fillId="2" borderId="0" xfId="0" applyNumberFormat="1" applyFont="1" applyFill="1" applyAlignment="1">
      <alignment horizontal="right" vertical="center"/>
    </xf>
    <xf numFmtId="184" fontId="7" fillId="2" borderId="26" xfId="0" applyNumberFormat="1" applyFont="1" applyFill="1" applyBorder="1" applyAlignment="1">
      <alignment horizontal="right" vertical="center"/>
    </xf>
    <xf numFmtId="184" fontId="7" fillId="2" borderId="0" xfId="0" applyNumberFormat="1" applyFont="1" applyFill="1" applyAlignment="1">
      <alignment vertical="center"/>
    </xf>
    <xf numFmtId="0" fontId="7" fillId="2" borderId="0" xfId="0" applyFont="1" applyFill="1" applyAlignment="1">
      <alignment horizontal="center" vertical="center"/>
    </xf>
    <xf numFmtId="184" fontId="5" fillId="0" borderId="0" xfId="0" applyNumberFormat="1" applyFont="1" applyAlignment="1">
      <alignment horizontal="left" vertical="center"/>
    </xf>
    <xf numFmtId="184" fontId="5" fillId="0" borderId="26" xfId="0" applyNumberFormat="1" applyFont="1" applyBorder="1" applyAlignment="1">
      <alignment horizontal="right" vertical="center"/>
    </xf>
    <xf numFmtId="184" fontId="5" fillId="0" borderId="24" xfId="0" applyNumberFormat="1" applyFont="1" applyBorder="1"/>
    <xf numFmtId="0" fontId="5" fillId="2" borderId="0" xfId="0" applyFont="1" applyFill="1" applyAlignment="1">
      <alignment horizontal="right"/>
    </xf>
    <xf numFmtId="39" fontId="5" fillId="0" borderId="0" xfId="0" applyNumberFormat="1" applyFont="1" applyAlignment="1">
      <alignment vertical="center"/>
    </xf>
    <xf numFmtId="1" fontId="5" fillId="0" borderId="0" xfId="0" applyNumberFormat="1" applyFont="1"/>
    <xf numFmtId="39" fontId="5" fillId="0" borderId="0" xfId="0" applyNumberFormat="1" applyFont="1"/>
    <xf numFmtId="1" fontId="5" fillId="0" borderId="0" xfId="0" applyNumberFormat="1" applyFont="1" applyAlignment="1">
      <alignment horizontal="right"/>
    </xf>
    <xf numFmtId="1" fontId="8" fillId="0" borderId="5" xfId="0" applyNumberFormat="1" applyFont="1" applyBorder="1" applyAlignment="1">
      <alignment horizontal="center" vertical="center"/>
    </xf>
    <xf numFmtId="1" fontId="8" fillId="0" borderId="6" xfId="0" applyNumberFormat="1" applyFont="1" applyBorder="1" applyAlignment="1">
      <alignment horizontal="center" vertical="center"/>
    </xf>
    <xf numFmtId="197" fontId="14" fillId="2" borderId="0" xfId="0" applyNumberFormat="1" applyFont="1" applyFill="1" applyAlignment="1">
      <alignment vertical="center"/>
    </xf>
    <xf numFmtId="197" fontId="14" fillId="2" borderId="0" xfId="0" applyNumberFormat="1" applyFont="1" applyFill="1" applyAlignment="1" applyProtection="1">
      <alignment horizontal="right" vertical="center"/>
      <protection locked="0"/>
    </xf>
    <xf numFmtId="185" fontId="14" fillId="2" borderId="0" xfId="0" applyNumberFormat="1" applyFont="1" applyFill="1" applyAlignment="1" applyProtection="1">
      <alignment horizontal="right" vertical="center"/>
      <protection locked="0"/>
    </xf>
    <xf numFmtId="196" fontId="33" fillId="0" borderId="0" xfId="3" applyNumberFormat="1" applyFont="1"/>
    <xf numFmtId="196" fontId="33" fillId="2" borderId="0" xfId="3" applyNumberFormat="1" applyFont="1" applyFill="1"/>
    <xf numFmtId="196" fontId="34" fillId="0" borderId="0" xfId="3" applyNumberFormat="1" applyFont="1"/>
    <xf numFmtId="196" fontId="34" fillId="2" borderId="0" xfId="3" applyNumberFormat="1" applyFont="1" applyFill="1"/>
  </cellXfs>
  <cellStyles count="13">
    <cellStyle name="% 2" xfId="6" xr:uid="{3A92ABC0-156E-4639-99C9-1814475CC02A}"/>
    <cellStyle name="% 2 2" xfId="3" xr:uid="{31F4B581-DCED-4E9A-8A72-0D82C50D7A14}"/>
    <cellStyle name="% 3" xfId="2" xr:uid="{F4CFC230-2AD6-4D07-86C5-E4DB55DB6C1C}"/>
    <cellStyle name="Hyperlink" xfId="1" builtinId="8"/>
    <cellStyle name="Normal" xfId="0" builtinId="0"/>
    <cellStyle name="Normal 2" xfId="7" xr:uid="{58DF25E1-39E7-43F7-A811-F83C61ACD42E}"/>
    <cellStyle name="Normal 5" xfId="10" xr:uid="{4DF5B13D-9A03-45ED-A1F7-8C87BBF2B6F0}"/>
    <cellStyle name="Normal 6" xfId="4" xr:uid="{94021F91-0401-4EE5-953F-32019BE2DD76}"/>
    <cellStyle name="Normal_1. Proposta de quadros para publicação" xfId="5" xr:uid="{23F3AB12-0BA6-4A23-801B-11970250A16A}"/>
    <cellStyle name="Normal_base" xfId="9" xr:uid="{1426B30B-4DBF-4547-A967-6DB1080184F1}"/>
    <cellStyle name="Normal_Trabalho" xfId="12" xr:uid="{3B30D133-D536-4B52-B643-BF9A17C63B7C}"/>
    <cellStyle name="Normal_Trabalho_Quadros_pessoal_2003" xfId="11" xr:uid="{5E05BFB0-0C40-4301-AF00-8DA5BACF6F88}"/>
    <cellStyle name="preto" xfId="8" xr:uid="{E14E7430-BC9A-49F0-9B17-0663B4C61C72}"/>
  </cellStyles>
  <dxfs count="76">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10657" TargetMode="External"/><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 Id="rId6" Type="http://schemas.openxmlformats.org/officeDocument/2006/relationships/hyperlink" Target="http://www.ine.pt/xurl/ind/0010658" TargetMode="External"/><Relationship Id="rId5" Type="http://schemas.openxmlformats.org/officeDocument/2006/relationships/hyperlink" Target="http://www.ine.pt/xurl/ind/0010658" TargetMode="External"/><Relationship Id="rId4" Type="http://schemas.openxmlformats.org/officeDocument/2006/relationships/hyperlink" Target="http://www.ine.pt/xurl/ind/0010657"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1965" TargetMode="External"/><Relationship Id="rId2" Type="http://schemas.openxmlformats.org/officeDocument/2006/relationships/hyperlink" Target="http://www.ine.pt/xurl/ind/0011975" TargetMode="External"/><Relationship Id="rId1" Type="http://schemas.openxmlformats.org/officeDocument/2006/relationships/hyperlink" Target="http://www.ine.pt/xurl/ind/0011985" TargetMode="External"/><Relationship Id="rId4" Type="http://schemas.openxmlformats.org/officeDocument/2006/relationships/hyperlink" Target="http://www.ine.pt/xurl/ind/001195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11962" TargetMode="External"/><Relationship Id="rId13" Type="http://schemas.openxmlformats.org/officeDocument/2006/relationships/hyperlink" Target="http://www.ine.pt/xurl/ind/0011954" TargetMode="External"/><Relationship Id="rId3" Type="http://schemas.openxmlformats.org/officeDocument/2006/relationships/hyperlink" Target="http://www.ine.pt/xurl/ind/0011971" TargetMode="External"/><Relationship Id="rId7" Type="http://schemas.openxmlformats.org/officeDocument/2006/relationships/hyperlink" Target="http://www.ine.pt/xurl/ind/0011972" TargetMode="External"/><Relationship Id="rId12" Type="http://schemas.openxmlformats.org/officeDocument/2006/relationships/hyperlink" Target="http://www.ine.pt/xurl/ind/0011963" TargetMode="External"/><Relationship Id="rId2" Type="http://schemas.openxmlformats.org/officeDocument/2006/relationships/hyperlink" Target="http://www.ine.pt/xurl/ind/0011981" TargetMode="External"/><Relationship Id="rId16" Type="http://schemas.openxmlformats.org/officeDocument/2006/relationships/hyperlink" Target="http://www.ine.pt/xurl/ind/0011964" TargetMode="External"/><Relationship Id="rId1" Type="http://schemas.openxmlformats.org/officeDocument/2006/relationships/hyperlink" Target="http://www.ine.pt/xurl/ind/0011951" TargetMode="External"/><Relationship Id="rId6" Type="http://schemas.openxmlformats.org/officeDocument/2006/relationships/hyperlink" Target="http://www.ine.pt/xurl/ind/0011982" TargetMode="External"/><Relationship Id="rId11" Type="http://schemas.openxmlformats.org/officeDocument/2006/relationships/hyperlink" Target="http://www.ine.pt/xurl/ind/0011973" TargetMode="External"/><Relationship Id="rId5" Type="http://schemas.openxmlformats.org/officeDocument/2006/relationships/hyperlink" Target="http://www.ine.pt/xurl/ind/0011952" TargetMode="External"/><Relationship Id="rId15" Type="http://schemas.openxmlformats.org/officeDocument/2006/relationships/hyperlink" Target="http://www.ine.pt/xurl/ind/0011974" TargetMode="External"/><Relationship Id="rId10" Type="http://schemas.openxmlformats.org/officeDocument/2006/relationships/hyperlink" Target="http://www.ine.pt/xurl/ind/0011983" TargetMode="External"/><Relationship Id="rId4" Type="http://schemas.openxmlformats.org/officeDocument/2006/relationships/hyperlink" Target="http://www.ine.pt/xurl/ind/0011961" TargetMode="External"/><Relationship Id="rId9" Type="http://schemas.openxmlformats.org/officeDocument/2006/relationships/hyperlink" Target="http://www.ine.pt/xurl/ind/0011953" TargetMode="External"/><Relationship Id="rId14" Type="http://schemas.openxmlformats.org/officeDocument/2006/relationships/hyperlink" Target="http://www.ine.pt/xurl/ind/0011984" TargetMode="External"/></Relationships>
</file>

<file path=xl/worksheets/_rels/sheet24.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186&amp;contexto=bd&amp;selTab=tab2&amp;xlang=pt" TargetMode="External"/><Relationship Id="rId21" Type="http://schemas.openxmlformats.org/officeDocument/2006/relationships/hyperlink" Target="https://www.ine.pt/xportal/xmain?xpid=INE&amp;xpgid=ine_indicadores&amp;indOcorrCod=0001180&amp;contexto=bd&amp;selTab=tab2&amp;xlang=pt" TargetMode="External"/><Relationship Id="rId34" Type="http://schemas.openxmlformats.org/officeDocument/2006/relationships/hyperlink" Target="https://www.ine.pt/xportal/xmain?xpid=INE&amp;xpgid=ine_indicadores&amp;indOcorrCod=0001182&amp;contexto=bd&amp;selTab=tab2" TargetMode="External"/><Relationship Id="rId42" Type="http://schemas.openxmlformats.org/officeDocument/2006/relationships/hyperlink" Target="https://www.ine.pt/xportal/xmain?xpid=INE&amp;xpgid=ine_indicadores&amp;indOcorrCod=0001186&amp;contexto=bd&amp;selTab=tab2&amp;xlang=en" TargetMode="External"/><Relationship Id="rId47" Type="http://schemas.openxmlformats.org/officeDocument/2006/relationships/hyperlink" Target="https://www.ine.pt/xportal/xmain?xpid=INE&amp;xpgid=ine_indicadores&amp;indOcorrCod=0001184&amp;contexto=bd&amp;selTab=tab2&amp;xlang=en" TargetMode="External"/><Relationship Id="rId50" Type="http://schemas.openxmlformats.org/officeDocument/2006/relationships/hyperlink" Target="https://www.ine.pt/xportal/xmain?xpid=INE&amp;xpgid=ine_indicadores&amp;indOcorrCod=0001184&amp;contexto=bd&amp;selTab=tab2&amp;xlang=en" TargetMode="External"/><Relationship Id="rId55" Type="http://schemas.openxmlformats.org/officeDocument/2006/relationships/hyperlink" Target="https://www.ine.pt/xportal/xmain?xpid=INE&amp;xpgid=ine_indicadores&amp;indOcorrCod=0001180&amp;contexto=bd&amp;selTab=tab2&amp;xlang=en" TargetMode="External"/><Relationship Id="rId63" Type="http://schemas.openxmlformats.org/officeDocument/2006/relationships/hyperlink" Target="https://www.ine.pt/xportal/xmain?xpid=INE&amp;xpgid=ine_indicadores&amp;indOcorrCod=0001188&amp;contexto=bd&amp;selTab=tab2&amp;xlang=en" TargetMode="External"/><Relationship Id="rId7" Type="http://schemas.openxmlformats.org/officeDocument/2006/relationships/hyperlink" Target="http://www.ine.pt/xurl/ind/0001187" TargetMode="External"/><Relationship Id="rId2" Type="http://schemas.openxmlformats.org/officeDocument/2006/relationships/hyperlink" Target="https://www.ine.pt/xportal/xmain?xpid=INE&amp;xpgid=ine_indicadores&amp;indOcorrCod=0001187&amp;contexto=bd&amp;selTab=tab2&amp;xlang=pt" TargetMode="External"/><Relationship Id="rId16" Type="http://schemas.openxmlformats.org/officeDocument/2006/relationships/hyperlink" Target="http://www.ine.pt/xurl/ind/0001181" TargetMode="External"/><Relationship Id="rId29" Type="http://schemas.openxmlformats.org/officeDocument/2006/relationships/hyperlink" Target="https://www.ine.pt/xportal/xmain?xpid=INE&amp;xpgid=ine_indicadores&amp;indOcorrCod=0001180&amp;contexto=bd&amp;selTab=tab2&amp;xlang=pt" TargetMode="External"/><Relationship Id="rId11" Type="http://schemas.openxmlformats.org/officeDocument/2006/relationships/hyperlink" Target="https://www.ine.pt/xportal/xmain?xpid=INE&amp;xpgid=ine_indicadores&amp;indOcorrCod=0001183&amp;contexto=bd&amp;selTab=tab2&amp;xlang=pt" TargetMode="External"/><Relationship Id="rId24" Type="http://schemas.openxmlformats.org/officeDocument/2006/relationships/hyperlink" Target="https://www.ine.pt/xportal/xmain?xpid=INE&amp;xpgid=ine_indicadores&amp;indOcorrCod=0001183&amp;contexto=bd&amp;selTab=tab2&amp;xlang=pt" TargetMode="External"/><Relationship Id="rId32" Type="http://schemas.openxmlformats.org/officeDocument/2006/relationships/hyperlink" Target="https://www.ine.pt/xportal/xmain?xpid=INE&amp;xpgid=ine_indicadores&amp;indOcorrCod=0001181&amp;contexto=bd&amp;selTab=tab2&amp;xlang=pt" TargetMode="External"/><Relationship Id="rId37" Type="http://schemas.openxmlformats.org/officeDocument/2006/relationships/hyperlink" Target="https://www.ine.pt/xportal/xmain?xpid=INE&amp;xpgid=ine_indicadores&amp;indOcorrCod=0014370&amp;contexto=bd&amp;selTab=tab2&amp;xlang=pt" TargetMode="External"/><Relationship Id="rId40" Type="http://schemas.openxmlformats.org/officeDocument/2006/relationships/hyperlink" Target="https://www.ine.pt/xportal/xmain?xpid=INE&amp;xpgid=ine_indicadores&amp;indOcorrCod=0001185&amp;contexto=bd&amp;selTab=tab2&amp;xlang=en" TargetMode="External"/><Relationship Id="rId45" Type="http://schemas.openxmlformats.org/officeDocument/2006/relationships/hyperlink" Target="https://www.ine.pt/xportal/xmain?xpid=INE&amp;xpgid=ine_indicadores&amp;indOcorrCod=0001185&amp;contexto=bd&amp;selTab=tab2&amp;xlang=en" TargetMode="External"/><Relationship Id="rId53" Type="http://schemas.openxmlformats.org/officeDocument/2006/relationships/hyperlink" Target="https://www.ine.pt/xportal/xmain?xpid=INE&amp;xpgid=ine_indicadores&amp;indOcorrCod=0001183&amp;contexto=bd&amp;selTab=tab2&amp;xlang=en" TargetMode="External"/><Relationship Id="rId58" Type="http://schemas.openxmlformats.org/officeDocument/2006/relationships/hyperlink" Target="https://www.ine.pt/xportal/xmain?xpid=INE&amp;xpgid=ine_indicadores&amp;indOcorrCod=0001180&amp;contexto=bd&amp;selTab=tab2&amp;xlang=en" TargetMode="External"/><Relationship Id="rId66" Type="http://schemas.openxmlformats.org/officeDocument/2006/relationships/hyperlink" Target="https://www.ine.pt/xportal/xmain?xpid=INE&amp;xpgid=ine_indicadores&amp;indOcorrCod=0001187&amp;contexto=bd&amp;selTab=tab2&amp;xlang=en" TargetMode="External"/><Relationship Id="rId5" Type="http://schemas.openxmlformats.org/officeDocument/2006/relationships/hyperlink" Target="http://www.ine.pt/xurl/ind/0001182" TargetMode="External"/><Relationship Id="rId61" Type="http://schemas.openxmlformats.org/officeDocument/2006/relationships/hyperlink" Target="https://www.ine.pt/xportal/xmain?xpid=INE&amp;xpgid=ine_indicadores&amp;indOcorrCod=0001187&amp;contexto=bd&amp;selTab=tab2&amp;xlang=en" TargetMode="External"/><Relationship Id="rId19" Type="http://schemas.openxmlformats.org/officeDocument/2006/relationships/hyperlink" Target="https://www.ine.pt/xportal/xmain?xpid=INE&amp;xpgid=ine_indicadores&amp;indOcorrCod=0001184&amp;contexto=bd&amp;selTab=tab2&amp;xlang=pt" TargetMode="External"/><Relationship Id="rId14" Type="http://schemas.openxmlformats.org/officeDocument/2006/relationships/hyperlink" Target="http://www.ine.pt/xurl/ind/0001180" TargetMode="External"/><Relationship Id="rId22" Type="http://schemas.openxmlformats.org/officeDocument/2006/relationships/hyperlink" Target="https://www.ine.pt/xportal/xmain?xpid=INE&amp;xpgid=ine_indicadores&amp;indOcorrCod=0001186&amp;contexto=bd&amp;selTab=tab2&amp;xlang=pt" TargetMode="External"/><Relationship Id="rId27" Type="http://schemas.openxmlformats.org/officeDocument/2006/relationships/hyperlink" Target="https://www.ine.pt/xportal/xmain?xpid=INE&amp;xpgid=ine_indicadores&amp;indOcorrCod=0001185&amp;contexto=bd&amp;selTab=tab2&amp;xlang=pt" TargetMode="External"/><Relationship Id="rId30" Type="http://schemas.openxmlformats.org/officeDocument/2006/relationships/hyperlink" Target="https://www.ine.pt/xportal/xmain?xpid=INE&amp;xpgid=ine_indicadores&amp;indOcorrCod=0001184&amp;contexto=bd&amp;selTab=tab2&amp;xlang=pt" TargetMode="External"/><Relationship Id="rId35" Type="http://schemas.openxmlformats.org/officeDocument/2006/relationships/hyperlink" Target="https://www.ine.pt/xportal/xmain?xpid=INE&amp;xpgid=ine_indicadores&amp;indOcorrCod=0001187&amp;contexto=bd&amp;selTab=tab2&amp;xlang=pt" TargetMode="External"/><Relationship Id="rId43" Type="http://schemas.openxmlformats.org/officeDocument/2006/relationships/hyperlink" Target="https://www.ine.pt/xportal/xmain?xpid=INE&amp;xpgid=ine_indicadores&amp;indOcorrCod=0001186&amp;contexto=bd&amp;selTab=tab2&amp;xlang=en" TargetMode="External"/><Relationship Id="rId48" Type="http://schemas.openxmlformats.org/officeDocument/2006/relationships/hyperlink" Target="https://www.ine.pt/xportal/xmain?xpid=INE&amp;xpgid=ine_indicadores&amp;indOcorrCod=0001184&amp;contexto=bd&amp;selTab=tab2&amp;xlang=en" TargetMode="External"/><Relationship Id="rId56" Type="http://schemas.openxmlformats.org/officeDocument/2006/relationships/hyperlink" Target="https://www.ine.pt/xportal/xmain?xpid=INE&amp;xpgid=ine_indicadores&amp;indOcorrCod=0001180&amp;contexto=bd&amp;selTab=tab2&amp;xlang=en" TargetMode="External"/><Relationship Id="rId64" Type="http://schemas.openxmlformats.org/officeDocument/2006/relationships/hyperlink" Target="https://www.ine.pt/xportal/xmain?xpid=INE&amp;xpgid=ine_indicadores&amp;indOcorrCod=0001182&amp;contexto=bd&amp;selTab=tab2&amp;xlang=en" TargetMode="External"/><Relationship Id="rId8" Type="http://schemas.openxmlformats.org/officeDocument/2006/relationships/hyperlink" Target="https://www.ine.pt/xportal/xmain?xpid=INE&amp;xpgid=ine_indicadores&amp;indOcorrCod=0001185&amp;contexto=bd&amp;selTab=tab2&amp;xlang=pt" TargetMode="External"/><Relationship Id="rId51" Type="http://schemas.openxmlformats.org/officeDocument/2006/relationships/hyperlink" Target="https://www.ine.pt/xportal/xmain?xpid=INE&amp;xpgid=ine_indicadores&amp;indOcorrCod=0001183&amp;contexto=bd&amp;selTab=tab2&amp;xlang=en" TargetMode="External"/><Relationship Id="rId3" Type="http://schemas.openxmlformats.org/officeDocument/2006/relationships/hyperlink" Target="https://www.ine.pt/xportal/xmain?xpid=INE&amp;xpgid=ine_indicadores&amp;indOcorrCod=0001187&amp;contexto=bd&amp;selTab=tab2&amp;xlang=pt" TargetMode="External"/><Relationship Id="rId12" Type="http://schemas.openxmlformats.org/officeDocument/2006/relationships/hyperlink" Target="http://www.ine.pt/xurl/ind/0001183" TargetMode="External"/><Relationship Id="rId17" Type="http://schemas.openxmlformats.org/officeDocument/2006/relationships/hyperlink" Target="https://www.ine.pt/xportal/xmain?xpid=INE&amp;xpgid=ine_indicadores&amp;indOcorrCod=0001186&amp;contexto=bd&amp;selTab=tab2&amp;xlang=pt" TargetMode="External"/><Relationship Id="rId25" Type="http://schemas.openxmlformats.org/officeDocument/2006/relationships/hyperlink" Target="https://www.ine.pt/xportal/xmain?xpid=INE&amp;xpgid=ine_indicadores&amp;indOcorrCod=0001180&amp;contexto=bd&amp;selTab=tab2&amp;xlang=pt" TargetMode="External"/><Relationship Id="rId33" Type="http://schemas.openxmlformats.org/officeDocument/2006/relationships/hyperlink" Target="https://www.ine.pt/xportal/xmain?xpid=INE&amp;xpgid=ine_indicadores&amp;indOcorrCod=0001188&amp;contexto=bd&amp;selTab=tab2" TargetMode="External"/><Relationship Id="rId38" Type="http://schemas.openxmlformats.org/officeDocument/2006/relationships/hyperlink" Target="https://www.ine.pt/xportal/xmain?xpid=INE&amp;xpgid=ine_indicadores&amp;indOcorrCod=0014336&amp;contexto=bd&amp;selTab=tab2&amp;xlang=pt" TargetMode="External"/><Relationship Id="rId46" Type="http://schemas.openxmlformats.org/officeDocument/2006/relationships/hyperlink" Target="https://www.ine.pt/xportal/xmain?xpid=INE&amp;xpgid=ine_indicadores&amp;indOcorrCod=0001185&amp;contexto=bd&amp;selTab=tab2&amp;xlang=en" TargetMode="External"/><Relationship Id="rId59" Type="http://schemas.openxmlformats.org/officeDocument/2006/relationships/hyperlink" Target="https://www.ine.pt/xportal/xmain?xpid=INE&amp;xpgid=ine_indicadores&amp;indOcorrCod=0001181&amp;contexto=bd&amp;selTab=tab2&amp;xlang=en" TargetMode="External"/><Relationship Id="rId67" Type="http://schemas.openxmlformats.org/officeDocument/2006/relationships/hyperlink" Target="https://www.ine.pt/xportal/xmain?xpid=INE&amp;xpgid=ine_indicadores&amp;indOcorrCod=0014370&amp;contexto=bd&amp;selTab=tab2&amp;xlang=en" TargetMode="External"/><Relationship Id="rId20" Type="http://schemas.openxmlformats.org/officeDocument/2006/relationships/hyperlink" Target="https://www.ine.pt/xportal/xmain?xpid=INE&amp;xpgid=ine_indicadores&amp;indOcorrCod=0001183&amp;contexto=bd&amp;selTab=tab2&amp;xlang=pt" TargetMode="External"/><Relationship Id="rId41" Type="http://schemas.openxmlformats.org/officeDocument/2006/relationships/hyperlink" Target="https://www.ine.pt/xportal/xmain?xpid=INE&amp;xpgid=ine_indicadores&amp;indOcorrCod=0001186&amp;contexto=bd&amp;selTab=tab2&amp;xlang=en" TargetMode="External"/><Relationship Id="rId54" Type="http://schemas.openxmlformats.org/officeDocument/2006/relationships/hyperlink" Target="https://www.ine.pt/xportal/xmain?xpid=INE&amp;xpgid=ine_indicadores&amp;indOcorrCod=0001183&amp;contexto=bd&amp;selTab=tab2&amp;xlang=en" TargetMode="External"/><Relationship Id="rId62" Type="http://schemas.openxmlformats.org/officeDocument/2006/relationships/hyperlink" Target="https://www.ine.pt/xportal/xmain?xpid=INE&amp;xpgid=ine_indicadores&amp;indOcorrCod=0001187&amp;contexto=bd&amp;selTab=tab2&amp;xlang=en" TargetMode="External"/><Relationship Id="rId1" Type="http://schemas.openxmlformats.org/officeDocument/2006/relationships/hyperlink" Target="http://www.ine.pt/xurl/ind/0001188" TargetMode="External"/><Relationship Id="rId6" Type="http://schemas.openxmlformats.org/officeDocument/2006/relationships/hyperlink" Target="https://www.ine.pt/xportal/xmain?xpid=INE&amp;xpgid=ine_indicadores&amp;indOcorrCod=0001186&amp;contexto=bd&amp;selTab=tab2&amp;xlang=pt" TargetMode="External"/><Relationship Id="rId15" Type="http://schemas.openxmlformats.org/officeDocument/2006/relationships/hyperlink" Target="https://www.ine.pt/xportal/xmain?xpid=INE&amp;xpgid=ine_indicadores&amp;indOcorrCod=0001181&amp;contexto=bd&amp;selTab=tab2&amp;xlang=pt" TargetMode="External"/><Relationship Id="rId23" Type="http://schemas.openxmlformats.org/officeDocument/2006/relationships/hyperlink" Target="https://www.ine.pt/xportal/xmain?xpid=INE&amp;xpgid=ine_indicadores&amp;indOcorrCod=0001185&amp;contexto=bd&amp;selTab=tab2&amp;xlang=pt" TargetMode="External"/><Relationship Id="rId28" Type="http://schemas.openxmlformats.org/officeDocument/2006/relationships/hyperlink" Target="https://www.ine.pt/xportal/xmain?xpid=INE&amp;xpgid=ine_indicadores&amp;indOcorrCod=0001183&amp;contexto=bd&amp;selTab=tab2&amp;xlang=pt" TargetMode="External"/><Relationship Id="rId36" Type="http://schemas.openxmlformats.org/officeDocument/2006/relationships/hyperlink" Target="https://www.ine.pt/xportal/xmain?xpid=INE&amp;xpgid=ine_indicadores&amp;indOcorrCod=0001187&amp;contexto=bd&amp;selTab=tab2&amp;xlang=pt" TargetMode="External"/><Relationship Id="rId49" Type="http://schemas.openxmlformats.org/officeDocument/2006/relationships/hyperlink" Target="https://www.ine.pt/xportal/xmain?xpid=INE&amp;xpgid=ine_indicadores&amp;indOcorrCod=0001184&amp;contexto=bd&amp;selTab=tab2&amp;xlang=en" TargetMode="External"/><Relationship Id="rId57" Type="http://schemas.openxmlformats.org/officeDocument/2006/relationships/hyperlink" Target="https://www.ine.pt/xportal/xmain?xpid=INE&amp;xpgid=ine_indicadores&amp;indOcorrCod=0001180&amp;contexto=bd&amp;selTab=tab2&amp;xlang=en" TargetMode="External"/><Relationship Id="rId10" Type="http://schemas.openxmlformats.org/officeDocument/2006/relationships/hyperlink" Target="http://www.ine.pt/xurl/ind/0001184" TargetMode="External"/><Relationship Id="rId31" Type="http://schemas.openxmlformats.org/officeDocument/2006/relationships/hyperlink" Target="https://www.ine.pt/xportal/xmain?xpid=INE&amp;xpgid=ine_indicadores&amp;indOcorrCod=0001184&amp;contexto=bd&amp;selTab=tab2&amp;xlang=pt" TargetMode="External"/><Relationship Id="rId44" Type="http://schemas.openxmlformats.org/officeDocument/2006/relationships/hyperlink" Target="https://www.ine.pt/xportal/xmain?xpid=INE&amp;xpgid=ine_indicadores&amp;indOcorrCod=0001185&amp;contexto=bd&amp;selTab=tab2&amp;xlang=en" TargetMode="External"/><Relationship Id="rId52" Type="http://schemas.openxmlformats.org/officeDocument/2006/relationships/hyperlink" Target="https://www.ine.pt/xportal/xmain?xpid=INE&amp;xpgid=ine_indicadores&amp;indOcorrCod=0001183&amp;contexto=bd&amp;selTab=tab2&amp;xlang=en" TargetMode="External"/><Relationship Id="rId60" Type="http://schemas.openxmlformats.org/officeDocument/2006/relationships/hyperlink" Target="https://www.ine.pt/xportal/xmain?xpid=INE&amp;xpgid=ine_indicadores&amp;indOcorrCod=0001181&amp;contexto=bd&amp;selTab=tab2&amp;xlang=en" TargetMode="External"/><Relationship Id="rId65" Type="http://schemas.openxmlformats.org/officeDocument/2006/relationships/hyperlink" Target="https://www.ine.pt/xportal/xmain?xpid=INE&amp;xpgid=ine_indicadores&amp;indOcorrCod=0001187&amp;contexto=bd&amp;selTab=tab2&amp;xlang=en" TargetMode="External"/><Relationship Id="rId4" Type="http://schemas.openxmlformats.org/officeDocument/2006/relationships/hyperlink" Target="http://www.ine.pt/xurl/ind/0001187" TargetMode="External"/><Relationship Id="rId9" Type="http://schemas.openxmlformats.org/officeDocument/2006/relationships/hyperlink" Target="https://www.ine.pt/xportal/xmain?xpid=INE&amp;xpgid=ine_indicadores&amp;indOcorrCod=0001184&amp;contexto=bd&amp;selTab=tab2" TargetMode="External"/><Relationship Id="rId13" Type="http://schemas.openxmlformats.org/officeDocument/2006/relationships/hyperlink" Target="https://www.ine.pt/xportal/xmain?xpid=INE&amp;xpgid=ine_indicadores&amp;indOcorrCod=0001180&amp;contexto=bd&amp;selTab=tab2&amp;xlang=pt" TargetMode="External"/><Relationship Id="rId18" Type="http://schemas.openxmlformats.org/officeDocument/2006/relationships/hyperlink" Target="https://www.ine.pt/xportal/xmain?xpid=INE&amp;xpgid=ine_indicadores&amp;indOcorrCod=0001185&amp;contexto=bd&amp;selTab=tab2&amp;xlang=pt" TargetMode="External"/><Relationship Id="rId39" Type="http://schemas.openxmlformats.org/officeDocument/2006/relationships/hyperlink" Target="https://www.ine.pt/xportal/xmain?xpid=INE&amp;xpgid=ine_indicadores&amp;indOcorrCod=0001186&amp;contexto=bd&amp;selTab=tab2&amp;xlang=en"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95&amp;contexto=bd&amp;selTab=tab2&amp;xlang=pt" TargetMode="External"/><Relationship Id="rId13" Type="http://schemas.openxmlformats.org/officeDocument/2006/relationships/hyperlink" Target="https://www.ine.pt/xportal/xmain?xpid=INE&amp;xpgid=ine_indicadores&amp;indOcorrCod=0001195&amp;contexto=bd&amp;selTab=tab2&amp;xlang=en" TargetMode="External"/><Relationship Id="rId3" Type="http://schemas.openxmlformats.org/officeDocument/2006/relationships/hyperlink" Target="https://www.ine.pt/xportal/xmain?xpid=INE&amp;xpgid=ine_indicadores&amp;indOcorrCod=0001195&amp;contexto=bd&amp;selTab=tab2&amp;xlang=pt" TargetMode="External"/><Relationship Id="rId7" Type="http://schemas.openxmlformats.org/officeDocument/2006/relationships/hyperlink" Target="https://www.ine.pt/xportal/xmain?xpid=INE&amp;xpgid=ine_indicadores&amp;indOcorrCod=0001191&amp;contexto=bd&amp;selTab=tab2&amp;xlang=pt" TargetMode="External"/><Relationship Id="rId12" Type="http://schemas.openxmlformats.org/officeDocument/2006/relationships/hyperlink" Target="https://www.ine.pt/xportal/xmain?xpid=INE&amp;xpgid=ine_indicadores&amp;indOcorrCod=0001195&amp;contexto=bd&amp;selTab=tab2&amp;xlang=en" TargetMode="External"/><Relationship Id="rId2" Type="http://schemas.openxmlformats.org/officeDocument/2006/relationships/hyperlink" Target="https://www.ine.pt/xportal/xmain?xpid=INE&amp;xpgid=ine_indicadores&amp;indOcorrCod=0001195&amp;contexto=bd&amp;selTab=tab2&amp;xlang=pt" TargetMode="External"/><Relationship Id="rId1" Type="http://schemas.openxmlformats.org/officeDocument/2006/relationships/hyperlink" Target="http://www.ine.pt/xurl/ind/0001191" TargetMode="External"/><Relationship Id="rId6" Type="http://schemas.openxmlformats.org/officeDocument/2006/relationships/hyperlink" Target="http://www.ine.pt/xurl/ind/0001196" TargetMode="External"/><Relationship Id="rId11" Type="http://schemas.openxmlformats.org/officeDocument/2006/relationships/hyperlink" Target="https://www.ine.pt/xportal/xmain?xpid=INE&amp;xpgid=ine_indicadores&amp;indOcorrCod=0001195&amp;contexto=bd&amp;selTab=tab2&amp;xlang=en" TargetMode="External"/><Relationship Id="rId5" Type="http://schemas.openxmlformats.org/officeDocument/2006/relationships/hyperlink" Target="http://www.ine.pt/xurl/ind/0001195" TargetMode="External"/><Relationship Id="rId10" Type="http://schemas.openxmlformats.org/officeDocument/2006/relationships/hyperlink" Target="https://www.ine.pt/xportal/xmain?xpid=INE&amp;xpgid=ine_indicadores&amp;indOcorrCod=0001195&amp;contexto=bd&amp;selTab=tab2&amp;xlang=en" TargetMode="External"/><Relationship Id="rId4" Type="http://schemas.openxmlformats.org/officeDocument/2006/relationships/hyperlink" Target="https://www.ine.pt/xportal/xmain?xpid=INE&amp;xpgid=ine_indicadores&amp;indOcorrCod=0001195&amp;contexto=bd&amp;selTab=tab2&amp;xlang=pt" TargetMode="External"/><Relationship Id="rId9" Type="http://schemas.openxmlformats.org/officeDocument/2006/relationships/hyperlink" Target="https://www.ine.pt/xportal/xmain?xpid=INE&amp;xpgid=ine_indicadores&amp;indOcorrCod=0001191&amp;contexto=bd&amp;selTab=tab2&amp;xlang=en" TargetMode="External"/></Relationships>
</file>

<file path=xl/worksheets/_rels/sheet26.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371&amp;contexto=bd&amp;selTab=tab2" TargetMode="External"/><Relationship Id="rId21" Type="http://schemas.openxmlformats.org/officeDocument/2006/relationships/hyperlink" Target="https://www.ine.pt/xportal/xmain?xpid=INE&amp;xpgid=ine_indicadores&amp;indOcorrCod=0001371&amp;contexto=bd&amp;selTab=tab2" TargetMode="External"/><Relationship Id="rId42" Type="http://schemas.openxmlformats.org/officeDocument/2006/relationships/hyperlink" Target="https://www.ine.pt/xportal/xmain?xpid=INE&amp;xpgid=ine_indicadores&amp;indOcorrCod=0001372&amp;contexto=bd&amp;selTab=tab2" TargetMode="External"/><Relationship Id="rId47" Type="http://schemas.openxmlformats.org/officeDocument/2006/relationships/hyperlink" Target="https://www.ine.pt/xportal/xmain?xpid=INE&amp;xpgid=ine_indicadores&amp;indOcorrCod=0001372&amp;contexto=bd&amp;selTab=tab2&amp;xlang=en" TargetMode="External"/><Relationship Id="rId63" Type="http://schemas.openxmlformats.org/officeDocument/2006/relationships/hyperlink" Target="https://www.ine.pt/xportal/xmain?xpid=INE&amp;xpgid=ine_indicadores&amp;indOcorrCod=0001371&amp;contexto=bd&amp;selTab=tab2&amp;xlang=en" TargetMode="External"/><Relationship Id="rId68" Type="http://schemas.openxmlformats.org/officeDocument/2006/relationships/hyperlink" Target="https://www.ine.pt/xportal/xmain?xpid=INE&amp;xpgid=ine_indicadores&amp;indOcorrCod=0001371&amp;contexto=bd&amp;selTab=tab2&amp;xlang=en" TargetMode="External"/><Relationship Id="rId84" Type="http://schemas.openxmlformats.org/officeDocument/2006/relationships/hyperlink" Target="https://www.ine.pt/xportal/xmain?xpid=INE&amp;xpgid=ine_indicadores&amp;indOcorrCod=0001371&amp;contexto=bd&amp;selTab=tab2" TargetMode="External"/><Relationship Id="rId89" Type="http://schemas.openxmlformats.org/officeDocument/2006/relationships/hyperlink" Target="https://www.ine.pt/xportal/xmain?xpid=INE&amp;xpgid=ine_indicadores&amp;indOcorrCod=0001371&amp;contexto=bd&amp;selTab=tab2&amp;xlang=en" TargetMode="External"/><Relationship Id="rId16" Type="http://schemas.openxmlformats.org/officeDocument/2006/relationships/hyperlink" Target="https://www.ine.pt/xportal/xmain?xpid=INE&amp;xpgid=ine_indicadores&amp;indOcorrCod=0001371&amp;contexto=bd&amp;selTab=tab2" TargetMode="External"/><Relationship Id="rId11" Type="http://schemas.openxmlformats.org/officeDocument/2006/relationships/hyperlink" Target="https://www.ine.pt/xportal/xmain?xpid=INE&amp;xpgid=ine_indicadores&amp;indOcorrCod=0001371&amp;contexto=bd&amp;selTab=tab2" TargetMode="External"/><Relationship Id="rId32" Type="http://schemas.openxmlformats.org/officeDocument/2006/relationships/hyperlink" Target="https://www.ine.pt/xportal/xmain?xpid=INE&amp;xpgid=ine_indicadores&amp;indOcorrCod=0001371&amp;contexto=bd&amp;selTab=tab2" TargetMode="External"/><Relationship Id="rId37" Type="http://schemas.openxmlformats.org/officeDocument/2006/relationships/hyperlink" Target="https://www.ine.pt/xportal/xmain?xpid=INE&amp;xpgid=ine_indicadores&amp;indOcorrCod=0001372&amp;contexto=bd&amp;selTab=tab2" TargetMode="External"/><Relationship Id="rId53" Type="http://schemas.openxmlformats.org/officeDocument/2006/relationships/hyperlink" Target="https://www.ine.pt/xportal/xmain?xpid=INE&amp;xpgid=ine_indicadores&amp;indOcorrCod=0001371&amp;contexto=bd&amp;selTab=tab2&amp;xlang=en" TargetMode="External"/><Relationship Id="rId58" Type="http://schemas.openxmlformats.org/officeDocument/2006/relationships/hyperlink" Target="https://www.ine.pt/xportal/xmain?xpid=INE&amp;xpgid=ine_indicadores&amp;indOcorrCod=0001371&amp;contexto=bd&amp;selTab=tab2&amp;xlang=en" TargetMode="External"/><Relationship Id="rId74" Type="http://schemas.openxmlformats.org/officeDocument/2006/relationships/hyperlink" Target="https://www.ine.pt/xportal/xmain?xpid=INE&amp;xpgid=ine_indicadores&amp;indOcorrCod=0001371&amp;contexto=bd&amp;selTab=tab2&amp;xlang=en" TargetMode="External"/><Relationship Id="rId79" Type="http://schemas.openxmlformats.org/officeDocument/2006/relationships/hyperlink" Target="https://www.ine.pt/xportal/xmain?xpid=INE&amp;xpgid=ine_indicadores&amp;indOcorrCod=0001371&amp;contexto=bd&amp;selTab=tab2&amp;xlang=en" TargetMode="External"/><Relationship Id="rId102" Type="http://schemas.openxmlformats.org/officeDocument/2006/relationships/hyperlink" Target="https://www.ine.pt/xportal/xmain?xpid=INE&amp;xpgid=ine_indicadores&amp;indOcorrCod=0001372&amp;contexto=bd&amp;selTab=tab2&amp;xlang=en" TargetMode="External"/><Relationship Id="rId5" Type="http://schemas.openxmlformats.org/officeDocument/2006/relationships/hyperlink" Target="https://www.ine.pt/xportal/xmain?xpid=INE&amp;xpgid=ine_indicadores&amp;indOcorrCod=0001371&amp;contexto=bd&amp;selTab=tab2" TargetMode="External"/><Relationship Id="rId90" Type="http://schemas.openxmlformats.org/officeDocument/2006/relationships/hyperlink" Target="https://www.ine.pt/xportal/xmain?xpid=INE&amp;xpgid=ine_indicadores&amp;indOcorrCod=0001371&amp;contexto=bd&amp;selTab=tab2&amp;xlang=en" TargetMode="External"/><Relationship Id="rId95" Type="http://schemas.openxmlformats.org/officeDocument/2006/relationships/hyperlink" Target="https://www.ine.pt/xportal/xmain?xpid=INE&amp;xpgid=ine_indicadores&amp;indOcorrCod=0001371&amp;contexto=bd&amp;selTab=tab2" TargetMode="External"/><Relationship Id="rId22" Type="http://schemas.openxmlformats.org/officeDocument/2006/relationships/hyperlink" Target="https://www.ine.pt/xportal/xmain?xpid=INE&amp;xpgid=ine_indicadores&amp;indOcorrCod=0001371&amp;contexto=bd&amp;selTab=tab2" TargetMode="External"/><Relationship Id="rId27" Type="http://schemas.openxmlformats.org/officeDocument/2006/relationships/hyperlink" Target="https://www.ine.pt/xportal/xmain?xpid=INE&amp;xpgid=ine_indicadores&amp;indOcorrCod=0001371&amp;contexto=bd&amp;selTab=tab2" TargetMode="External"/><Relationship Id="rId43" Type="http://schemas.openxmlformats.org/officeDocument/2006/relationships/hyperlink" Target="https://www.ine.pt/xportal/xmain?xpid=INE&amp;xpgid=ine_indicadores&amp;indOcorrCod=0001371&amp;contexto=bd&amp;selTab=tab2&amp;xlang=en" TargetMode="External"/><Relationship Id="rId48" Type="http://schemas.openxmlformats.org/officeDocument/2006/relationships/hyperlink" Target="https://www.ine.pt/xportal/xmain?xpid=INE&amp;xpgid=ine_indicadores&amp;indOcorrCod=0001371&amp;contexto=bd&amp;selTab=tab2&amp;xlang=en" TargetMode="External"/><Relationship Id="rId64" Type="http://schemas.openxmlformats.org/officeDocument/2006/relationships/hyperlink" Target="https://www.ine.pt/xportal/xmain?xpid=INE&amp;xpgid=ine_indicadores&amp;indOcorrCod=0001371&amp;contexto=bd&amp;selTab=tab2&amp;xlang=en" TargetMode="External"/><Relationship Id="rId69" Type="http://schemas.openxmlformats.org/officeDocument/2006/relationships/hyperlink" Target="https://www.ine.pt/xportal/xmain?xpid=INE&amp;xpgid=ine_indicadores&amp;indOcorrCod=0001371&amp;contexto=bd&amp;selTab=tab2&amp;xlang=en" TargetMode="External"/><Relationship Id="rId80" Type="http://schemas.openxmlformats.org/officeDocument/2006/relationships/hyperlink" Target="https://www.ine.pt/xportal/xmain?xpid=INE&amp;xpgid=ine_indicadores&amp;indOcorrCod=0001371&amp;contexto=bd&amp;selTab=tab2&amp;xlang=en" TargetMode="External"/><Relationship Id="rId85" Type="http://schemas.openxmlformats.org/officeDocument/2006/relationships/hyperlink" Target="https://www.ine.pt/xportal/xmain?xpid=INE&amp;xpgid=ine_indicadores&amp;indOcorrCod=0001371&amp;contexto=bd&amp;selTab=tab2" TargetMode="External"/><Relationship Id="rId12" Type="http://schemas.openxmlformats.org/officeDocument/2006/relationships/hyperlink" Target="https://www.ine.pt/xportal/xmain?xpid=INE&amp;xpgid=ine_indicadores&amp;indOcorrCod=0001371&amp;contexto=bd&amp;selTab=tab2" TargetMode="External"/><Relationship Id="rId17" Type="http://schemas.openxmlformats.org/officeDocument/2006/relationships/hyperlink" Target="https://www.ine.pt/xportal/xmain?xpid=INE&amp;xpgid=ine_indicadores&amp;indOcorrCod=0001371&amp;contexto=bd&amp;selTab=tab2" TargetMode="External"/><Relationship Id="rId33" Type="http://schemas.openxmlformats.org/officeDocument/2006/relationships/hyperlink" Target="https://www.ine.pt/xportal/xmain?xpid=INE&amp;xpgid=ine_indicadores&amp;indOcorrCod=0001371&amp;contexto=bd&amp;selTab=tab2" TargetMode="External"/><Relationship Id="rId38" Type="http://schemas.openxmlformats.org/officeDocument/2006/relationships/hyperlink" Target="https://www.ine.pt/xportal/xmain?xpid=INE&amp;xpgid=ine_indicadores&amp;indOcorrCod=0001372&amp;contexto=bd&amp;selTab=tab2" TargetMode="External"/><Relationship Id="rId59" Type="http://schemas.openxmlformats.org/officeDocument/2006/relationships/hyperlink" Target="https://www.ine.pt/xportal/xmain?xpid=INE&amp;xpgid=ine_indicadores&amp;indOcorrCod=0001371&amp;contexto=bd&amp;selTab=tab2&amp;xlang=en" TargetMode="External"/><Relationship Id="rId103" Type="http://schemas.openxmlformats.org/officeDocument/2006/relationships/hyperlink" Target="https://www.ine.pt/xurl/ind/0008065" TargetMode="External"/><Relationship Id="rId20" Type="http://schemas.openxmlformats.org/officeDocument/2006/relationships/hyperlink" Target="https://www.ine.pt/xportal/xmain?xpid=INE&amp;xpgid=ine_indicadores&amp;indOcorrCod=0001371&amp;contexto=bd&amp;selTab=tab2" TargetMode="External"/><Relationship Id="rId41" Type="http://schemas.openxmlformats.org/officeDocument/2006/relationships/hyperlink" Target="https://www.ine.pt/xportal/xmain?xpid=INE&amp;xpgid=ine_indicadores&amp;indOcorrCod=0001372&amp;contexto=bd&amp;selTab=tab2" TargetMode="External"/><Relationship Id="rId54" Type="http://schemas.openxmlformats.org/officeDocument/2006/relationships/hyperlink" Target="https://www.ine.pt/xportal/xmain?xpid=INE&amp;xpgid=ine_indicadores&amp;indOcorrCod=0001371&amp;contexto=bd&amp;selTab=tab2&amp;xlang=en" TargetMode="External"/><Relationship Id="rId62" Type="http://schemas.openxmlformats.org/officeDocument/2006/relationships/hyperlink" Target="https://www.ine.pt/xportal/xmain?xpid=INE&amp;xpgid=ine_indicadores&amp;indOcorrCod=0001372&amp;contexto=bd&amp;selTab=tab2&amp;xlang=en" TargetMode="External"/><Relationship Id="rId70" Type="http://schemas.openxmlformats.org/officeDocument/2006/relationships/hyperlink" Target="https://www.ine.pt/xportal/xmain?xpid=INE&amp;xpgid=ine_indicadores&amp;indOcorrCod=0001371&amp;contexto=bd&amp;selTab=tab2&amp;xlang=en" TargetMode="External"/><Relationship Id="rId75" Type="http://schemas.openxmlformats.org/officeDocument/2006/relationships/hyperlink" Target="https://www.ine.pt/xportal/xmain?xpid=INE&amp;xpgid=ine_indicadores&amp;indOcorrCod=0001371&amp;contexto=bd&amp;selTab=tab2&amp;xlang=en" TargetMode="External"/><Relationship Id="rId83" Type="http://schemas.openxmlformats.org/officeDocument/2006/relationships/hyperlink" Target="https://www.ine.pt/xportal/xmain?xpid=INE&amp;xpgid=ine_indicadores&amp;indOcorrCod=0001371&amp;contexto=bd&amp;selTab=tab2" TargetMode="External"/><Relationship Id="rId88" Type="http://schemas.openxmlformats.org/officeDocument/2006/relationships/hyperlink" Target="https://www.ine.pt/xportal/xmain?xpid=INE&amp;xpgid=ine_indicadores&amp;indOcorrCod=0001371&amp;contexto=bd&amp;selTab=tab2&amp;xlang=en" TargetMode="External"/><Relationship Id="rId91" Type="http://schemas.openxmlformats.org/officeDocument/2006/relationships/hyperlink" Target="https://www.ine.pt/xportal/xmain?xpid=INE&amp;xpgid=ine_indicadores&amp;indOcorrCod=0001371&amp;contexto=bd&amp;selTab=tab2&amp;xlang=en" TargetMode="External"/><Relationship Id="rId96" Type="http://schemas.openxmlformats.org/officeDocument/2006/relationships/hyperlink" Target="https://www.ine.pt/xportal/xmain?xpid=INE&amp;xpgid=ine_indicadores&amp;indOcorrCod=0001371&amp;contexto=bd&amp;selTab=tab2" TargetMode="External"/><Relationship Id="rId1" Type="http://schemas.openxmlformats.org/officeDocument/2006/relationships/hyperlink" Target="https://www.ine.pt/xurl/ind/0001371" TargetMode="External"/><Relationship Id="rId6" Type="http://schemas.openxmlformats.org/officeDocument/2006/relationships/hyperlink" Target="https://www.ine.pt/xportal/xmain?xpid=INE&amp;xpgid=ine_indicadores&amp;indOcorrCod=0001371&amp;contexto=bd&amp;selTab=tab2" TargetMode="External"/><Relationship Id="rId15" Type="http://schemas.openxmlformats.org/officeDocument/2006/relationships/hyperlink" Target="https://www.ine.pt/xportal/xmain?xpid=INE&amp;xpgid=ine_indicadores&amp;indOcorrCod=0001371&amp;contexto=bd&amp;selTab=tab2" TargetMode="External"/><Relationship Id="rId23" Type="http://schemas.openxmlformats.org/officeDocument/2006/relationships/hyperlink" Target="https://www.ine.pt/xportal/xmain?xpid=INE&amp;xpgid=ine_indicadores&amp;indOcorrCod=0001371&amp;contexto=bd&amp;selTab=tab2" TargetMode="External"/><Relationship Id="rId28" Type="http://schemas.openxmlformats.org/officeDocument/2006/relationships/hyperlink" Target="https://www.ine.pt/xportal/xmain?xpid=INE&amp;xpgid=ine_indicadores&amp;indOcorrCod=0001371&amp;contexto=bd&amp;selTab=tab2" TargetMode="External"/><Relationship Id="rId36" Type="http://schemas.openxmlformats.org/officeDocument/2006/relationships/hyperlink" Target="https://www.ine.pt/xportal/xmain?xpid=INE&amp;xpgid=ine_indicadores&amp;indOcorrCod=0001372&amp;contexto=bd&amp;selTab=tab2" TargetMode="External"/><Relationship Id="rId49" Type="http://schemas.openxmlformats.org/officeDocument/2006/relationships/hyperlink" Target="https://www.ine.pt/xportal/xmain?xpid=INE&amp;xpgid=ine_indicadores&amp;indOcorrCod=0001371&amp;contexto=bd&amp;selTab=tab2&amp;xlang=en" TargetMode="External"/><Relationship Id="rId57" Type="http://schemas.openxmlformats.org/officeDocument/2006/relationships/hyperlink" Target="https://www.ine.pt/xportal/xmain?xpid=INE&amp;xpgid=ine_indicadores&amp;indOcorrCod=0001372&amp;contexto=bd&amp;selTab=tab2&amp;xlang=en" TargetMode="External"/><Relationship Id="rId106" Type="http://schemas.openxmlformats.org/officeDocument/2006/relationships/hyperlink" Target="https://www.ine.pt/xurl/ind/0012097" TargetMode="External"/><Relationship Id="rId10" Type="http://schemas.openxmlformats.org/officeDocument/2006/relationships/hyperlink" Target="https://www.ine.pt/xportal/xmain?xpid=INE&amp;xpgid=ine_indicadores&amp;indOcorrCod=0001371&amp;contexto=bd&amp;selTab=tab2" TargetMode="External"/><Relationship Id="rId31" Type="http://schemas.openxmlformats.org/officeDocument/2006/relationships/hyperlink" Target="https://www.ine.pt/xportal/xmain?xpid=INE&amp;xpgid=ine_indicadores&amp;indOcorrCod=0001371&amp;contexto=bd&amp;selTab=tab2" TargetMode="External"/><Relationship Id="rId44" Type="http://schemas.openxmlformats.org/officeDocument/2006/relationships/hyperlink" Target="https://www.ine.pt/xportal/xmain?xpid=INE&amp;xpgid=ine_indicadores&amp;indOcorrCod=0001371&amp;contexto=bd&amp;selTab=tab2&amp;xlang=en" TargetMode="External"/><Relationship Id="rId52" Type="http://schemas.openxmlformats.org/officeDocument/2006/relationships/hyperlink" Target="https://www.ine.pt/xportal/xmain?xpid=INE&amp;xpgid=ine_indicadores&amp;indOcorrCod=0001372&amp;contexto=bd&amp;selTab=tab2&amp;xlang=en" TargetMode="External"/><Relationship Id="rId60" Type="http://schemas.openxmlformats.org/officeDocument/2006/relationships/hyperlink" Target="https://www.ine.pt/xportal/xmain?xpid=INE&amp;xpgid=ine_indicadores&amp;indOcorrCod=0001371&amp;contexto=bd&amp;selTab=tab2&amp;xlang=en" TargetMode="External"/><Relationship Id="rId65" Type="http://schemas.openxmlformats.org/officeDocument/2006/relationships/hyperlink" Target="https://www.ine.pt/xportal/xmain?xpid=INE&amp;xpgid=ine_indicadores&amp;indOcorrCod=0001371&amp;contexto=bd&amp;selTab=tab2&amp;xlang=en" TargetMode="External"/><Relationship Id="rId73" Type="http://schemas.openxmlformats.org/officeDocument/2006/relationships/hyperlink" Target="https://www.ine.pt/xportal/xmain?xpid=INE&amp;xpgid=ine_indicadores&amp;indOcorrCod=0001371&amp;contexto=bd&amp;selTab=tab2&amp;xlang=en" TargetMode="External"/><Relationship Id="rId78" Type="http://schemas.openxmlformats.org/officeDocument/2006/relationships/hyperlink" Target="https://www.ine.pt/xportal/xmain?xpid=INE&amp;xpgid=ine_indicadores&amp;indOcorrCod=0001371&amp;contexto=bd&amp;selTab=tab2&amp;xlang=en" TargetMode="External"/><Relationship Id="rId81" Type="http://schemas.openxmlformats.org/officeDocument/2006/relationships/hyperlink" Target="https://www.ine.pt/xportal/xmain?xpid=INE&amp;xpgid=ine_indicadores&amp;indOcorrCod=0001371&amp;contexto=bd&amp;selTab=tab2&amp;xlang=en" TargetMode="External"/><Relationship Id="rId86" Type="http://schemas.openxmlformats.org/officeDocument/2006/relationships/hyperlink" Target="https://www.ine.pt/xportal/xmain?xpid=INE&amp;xpgid=ine_indicadores&amp;indOcorrCod=0001371&amp;contexto=bd&amp;selTab=tab2" TargetMode="External"/><Relationship Id="rId94" Type="http://schemas.openxmlformats.org/officeDocument/2006/relationships/hyperlink" Target="https://www.ine.pt/xportal/xmain?xpid=INE&amp;xpgid=ine_indicadores&amp;indOcorrCod=0001371&amp;contexto=bd&amp;selTab=tab2" TargetMode="External"/><Relationship Id="rId99" Type="http://schemas.openxmlformats.org/officeDocument/2006/relationships/hyperlink" Target="https://www.ine.pt/xportal/xmain?xpid=INE&amp;xpgid=ine_indicadores&amp;indOcorrCod=0001371&amp;contexto=bd&amp;selTab=tab2&amp;xlang=en" TargetMode="External"/><Relationship Id="rId101" Type="http://schemas.openxmlformats.org/officeDocument/2006/relationships/hyperlink" Target="https://www.ine.pt/xportal/xmain?xpid=INE&amp;xpgid=ine_indicadores&amp;indOcorrCod=0001371&amp;contexto=bd&amp;selTab=tab2&amp;xlang=en" TargetMode="External"/><Relationship Id="rId4" Type="http://schemas.openxmlformats.org/officeDocument/2006/relationships/hyperlink" Target="https://www.ine.pt/xportal/xmain?xpid=INE&amp;xpgid=ine_indicadores&amp;indOcorrCod=0001371&amp;contexto=bd&amp;selTab=tab2" TargetMode="External"/><Relationship Id="rId9" Type="http://schemas.openxmlformats.org/officeDocument/2006/relationships/hyperlink" Target="https://www.ine.pt/xportal/xmain?xpid=INE&amp;xpgid=ine_indicadores&amp;indOcorrCod=0001371&amp;contexto=bd&amp;selTab=tab2" TargetMode="External"/><Relationship Id="rId13" Type="http://schemas.openxmlformats.org/officeDocument/2006/relationships/hyperlink" Target="https://www.ine.pt/xportal/xmain?xpid=INE&amp;xpgid=ine_indicadores&amp;indOcorrCod=0001371&amp;contexto=bd&amp;selTab=tab2" TargetMode="External"/><Relationship Id="rId18" Type="http://schemas.openxmlformats.org/officeDocument/2006/relationships/hyperlink" Target="https://www.ine.pt/xportal/xmain?xpid=INE&amp;xpgid=ine_indicadores&amp;indOcorrCod=0001371&amp;contexto=bd&amp;selTab=tab2" TargetMode="External"/><Relationship Id="rId39" Type="http://schemas.openxmlformats.org/officeDocument/2006/relationships/hyperlink" Target="https://www.ine.pt/xportal/xmain?xpid=INE&amp;xpgid=ine_indicadores&amp;indOcorrCod=0001372&amp;contexto=bd&amp;selTab=tab2" TargetMode="External"/><Relationship Id="rId34" Type="http://schemas.openxmlformats.org/officeDocument/2006/relationships/hyperlink" Target="https://www.ine.pt/xportal/xmain?xpid=INE&amp;xpgid=ine_indicadores&amp;indOcorrCod=0001371&amp;contexto=bd&amp;selTab=tab2" TargetMode="External"/><Relationship Id="rId50" Type="http://schemas.openxmlformats.org/officeDocument/2006/relationships/hyperlink" Target="https://www.ine.pt/xportal/xmain?xpid=INE&amp;xpgid=ine_indicadores&amp;indOcorrCod=0001371&amp;contexto=bd&amp;selTab=tab2&amp;xlang=en" TargetMode="External"/><Relationship Id="rId55" Type="http://schemas.openxmlformats.org/officeDocument/2006/relationships/hyperlink" Target="https://www.ine.pt/xportal/xmain?xpid=INE&amp;xpgid=ine_indicadores&amp;indOcorrCod=0001371&amp;contexto=bd&amp;selTab=tab2&amp;xlang=en" TargetMode="External"/><Relationship Id="rId76" Type="http://schemas.openxmlformats.org/officeDocument/2006/relationships/hyperlink" Target="https://www.ine.pt/xportal/xmain?xpid=INE&amp;xpgid=ine_indicadores&amp;indOcorrCod=0001371&amp;contexto=bd&amp;selTab=tab2&amp;xlang=en" TargetMode="External"/><Relationship Id="rId97" Type="http://schemas.openxmlformats.org/officeDocument/2006/relationships/hyperlink" Target="https://www.ine.pt/xportal/xmain?xpid=INE&amp;xpgid=ine_indicadores&amp;indOcorrCod=0001372&amp;contexto=bd&amp;selTab=tab2" TargetMode="External"/><Relationship Id="rId104" Type="http://schemas.openxmlformats.org/officeDocument/2006/relationships/hyperlink" Target="https://www.ine.pt/xurl/ind/0008066" TargetMode="External"/><Relationship Id="rId7" Type="http://schemas.openxmlformats.org/officeDocument/2006/relationships/hyperlink" Target="https://www.ine.pt/xportal/xmain?xpid=INE&amp;xpgid=ine_indicadores&amp;indOcorrCod=0001371&amp;contexto=bd&amp;selTab=tab2" TargetMode="External"/><Relationship Id="rId71" Type="http://schemas.openxmlformats.org/officeDocument/2006/relationships/hyperlink" Target="https://www.ine.pt/xportal/xmain?xpid=INE&amp;xpgid=ine_indicadores&amp;indOcorrCod=0001371&amp;contexto=bd&amp;selTab=tab2&amp;xlang=en" TargetMode="External"/><Relationship Id="rId92" Type="http://schemas.openxmlformats.org/officeDocument/2006/relationships/hyperlink" Target="https://www.ine.pt/xportal/xmain?xpid=INE&amp;xpgid=ine_indicadores&amp;indOcorrCod=0001372&amp;contexto=bd&amp;selTab=tab2&amp;xlang=en" TargetMode="External"/><Relationship Id="rId2" Type="http://schemas.openxmlformats.org/officeDocument/2006/relationships/hyperlink" Target="https://www.ine.pt/xurl/ind/0001372" TargetMode="External"/><Relationship Id="rId29" Type="http://schemas.openxmlformats.org/officeDocument/2006/relationships/hyperlink" Target="https://www.ine.pt/xportal/xmain?xpid=INE&amp;xpgid=ine_indicadores&amp;indOcorrCod=0001371&amp;contexto=bd&amp;selTab=tab2" TargetMode="External"/><Relationship Id="rId24" Type="http://schemas.openxmlformats.org/officeDocument/2006/relationships/hyperlink" Target="https://www.ine.pt/xportal/xmain?xpid=INE&amp;xpgid=ine_indicadores&amp;indOcorrCod=0001371&amp;contexto=bd&amp;selTab=tab2" TargetMode="External"/><Relationship Id="rId40" Type="http://schemas.openxmlformats.org/officeDocument/2006/relationships/hyperlink" Target="https://www.ine.pt/xportal/xmain?xpid=INE&amp;xpgid=ine_indicadores&amp;indOcorrCod=0001372&amp;contexto=bd&amp;selTab=tab2" TargetMode="External"/><Relationship Id="rId45" Type="http://schemas.openxmlformats.org/officeDocument/2006/relationships/hyperlink" Target="https://www.ine.pt/xportal/xmain?xpid=INE&amp;xpgid=ine_indicadores&amp;indOcorrCod=0001371&amp;contexto=bd&amp;selTab=tab2&amp;xlang=en" TargetMode="External"/><Relationship Id="rId66" Type="http://schemas.openxmlformats.org/officeDocument/2006/relationships/hyperlink" Target="https://www.ine.pt/xportal/xmain?xpid=INE&amp;xpgid=ine_indicadores&amp;indOcorrCod=0001371&amp;contexto=bd&amp;selTab=tab2&amp;xlang=en" TargetMode="External"/><Relationship Id="rId87" Type="http://schemas.openxmlformats.org/officeDocument/2006/relationships/hyperlink" Target="https://www.ine.pt/xportal/xmain?xpid=INE&amp;xpgid=ine_indicadores&amp;indOcorrCod=0001372&amp;contexto=bd&amp;selTab=tab2" TargetMode="External"/><Relationship Id="rId61" Type="http://schemas.openxmlformats.org/officeDocument/2006/relationships/hyperlink" Target="https://www.ine.pt/xportal/xmain?xpid=INE&amp;xpgid=ine_indicadores&amp;indOcorrCod=0001371&amp;contexto=bd&amp;selTab=tab2&amp;xlang=en" TargetMode="External"/><Relationship Id="rId82" Type="http://schemas.openxmlformats.org/officeDocument/2006/relationships/hyperlink" Target="https://www.ine.pt/xportal/xmain?xpid=INE&amp;xpgid=ine_indicadores&amp;indOcorrCod=0001372&amp;contexto=bd&amp;selTab=tab2&amp;xlang=en" TargetMode="External"/><Relationship Id="rId19" Type="http://schemas.openxmlformats.org/officeDocument/2006/relationships/hyperlink" Target="https://www.ine.pt/xportal/xmain?xpid=INE&amp;xpgid=ine_indicadores&amp;indOcorrCod=0001371&amp;contexto=bd&amp;selTab=tab2" TargetMode="External"/><Relationship Id="rId14" Type="http://schemas.openxmlformats.org/officeDocument/2006/relationships/hyperlink" Target="https://www.ine.pt/xportal/xmain?xpid=INE&amp;xpgid=ine_indicadores&amp;indOcorrCod=0001371&amp;contexto=bd&amp;selTab=tab2" TargetMode="External"/><Relationship Id="rId30" Type="http://schemas.openxmlformats.org/officeDocument/2006/relationships/hyperlink" Target="https://www.ine.pt/xportal/xmain?xpid=INE&amp;xpgid=ine_indicadores&amp;indOcorrCod=0001371&amp;contexto=bd&amp;selTab=tab2" TargetMode="External"/><Relationship Id="rId35" Type="http://schemas.openxmlformats.org/officeDocument/2006/relationships/hyperlink" Target="https://www.ine.pt/xportal/xmain?xpid=INE&amp;xpgid=ine_indicadores&amp;indOcorrCod=0001372&amp;contexto=bd&amp;selTab=tab2" TargetMode="External"/><Relationship Id="rId56" Type="http://schemas.openxmlformats.org/officeDocument/2006/relationships/hyperlink" Target="https://www.ine.pt/xportal/xmain?xpid=INE&amp;xpgid=ine_indicadores&amp;indOcorrCod=0001371&amp;contexto=bd&amp;selTab=tab2&amp;xlang=en" TargetMode="External"/><Relationship Id="rId77" Type="http://schemas.openxmlformats.org/officeDocument/2006/relationships/hyperlink" Target="https://www.ine.pt/xportal/xmain?xpid=INE&amp;xpgid=ine_indicadores&amp;indOcorrCod=0001372&amp;contexto=bd&amp;selTab=tab2&amp;xlang=en" TargetMode="External"/><Relationship Id="rId100" Type="http://schemas.openxmlformats.org/officeDocument/2006/relationships/hyperlink" Target="https://www.ine.pt/xportal/xmain?xpid=INE&amp;xpgid=ine_indicadores&amp;indOcorrCod=0001371&amp;contexto=bd&amp;selTab=tab2&amp;xlang=en" TargetMode="External"/><Relationship Id="rId105" Type="http://schemas.openxmlformats.org/officeDocument/2006/relationships/hyperlink" Target="https://www.ine.pt/xurl/ind/0012096" TargetMode="External"/><Relationship Id="rId8" Type="http://schemas.openxmlformats.org/officeDocument/2006/relationships/hyperlink" Target="https://www.ine.pt/xportal/xmain?xpid=INE&amp;xpgid=ine_indicadores&amp;indOcorrCod=0001371&amp;contexto=bd&amp;selTab=tab2" TargetMode="External"/><Relationship Id="rId51" Type="http://schemas.openxmlformats.org/officeDocument/2006/relationships/hyperlink" Target="https://www.ine.pt/xportal/xmain?xpid=INE&amp;xpgid=ine_indicadores&amp;indOcorrCod=0001371&amp;contexto=bd&amp;selTab=tab2&amp;xlang=en" TargetMode="External"/><Relationship Id="rId72" Type="http://schemas.openxmlformats.org/officeDocument/2006/relationships/hyperlink" Target="https://www.ine.pt/xportal/xmain?xpid=INE&amp;xpgid=ine_indicadores&amp;indOcorrCod=0001372&amp;contexto=bd&amp;selTab=tab2&amp;xlang=en" TargetMode="External"/><Relationship Id="rId93" Type="http://schemas.openxmlformats.org/officeDocument/2006/relationships/hyperlink" Target="https://www.ine.pt/xportal/xmain?xpid=INE&amp;xpgid=ine_indicadores&amp;indOcorrCod=0001371&amp;contexto=bd&amp;selTab=tab2" TargetMode="External"/><Relationship Id="rId98" Type="http://schemas.openxmlformats.org/officeDocument/2006/relationships/hyperlink" Target="https://www.ine.pt/xportal/xmain?xpid=INE&amp;xpgid=ine_indicadores&amp;indOcorrCod=0001371&amp;contexto=bd&amp;selTab=tab2&amp;xlang=en" TargetMode="External"/><Relationship Id="rId3" Type="http://schemas.openxmlformats.org/officeDocument/2006/relationships/hyperlink" Target="https://www.ine.pt/xportal/xmain?xpid=INE&amp;xpgid=ine_indicadores&amp;indOcorrCod=0001371&amp;contexto=bd&amp;selTab=tab2" TargetMode="External"/><Relationship Id="rId25" Type="http://schemas.openxmlformats.org/officeDocument/2006/relationships/hyperlink" Target="https://www.ine.pt/xportal/xmain?xpid=INE&amp;xpgid=ine_indicadores&amp;indOcorrCod=0001371&amp;contexto=bd&amp;selTab=tab2" TargetMode="External"/><Relationship Id="rId46" Type="http://schemas.openxmlformats.org/officeDocument/2006/relationships/hyperlink" Target="https://www.ine.pt/xportal/xmain?xpid=INE&amp;xpgid=ine_indicadores&amp;indOcorrCod=0001371&amp;contexto=bd&amp;selTab=tab2&amp;xlang=en" TargetMode="External"/><Relationship Id="rId67" Type="http://schemas.openxmlformats.org/officeDocument/2006/relationships/hyperlink" Target="https://www.ine.pt/xportal/xmain?xpid=INE&amp;xpgid=ine_indicadores&amp;indOcorrCod=0001372&amp;contexto=bd&amp;selTab=tab2&amp;xlang=en"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841&amp;contexto=bd&amp;selTab=tab2" TargetMode="External"/><Relationship Id="rId13" Type="http://schemas.openxmlformats.org/officeDocument/2006/relationships/hyperlink" Target="https://www.ine.pt/xportal/xmain?xpid=INE&amp;xpgid=ine_indicadores&amp;indOcorrCod=0003841&amp;contexto=bd&amp;selTab=tab2&amp;xlang=en" TargetMode="External"/><Relationship Id="rId18" Type="http://schemas.openxmlformats.org/officeDocument/2006/relationships/hyperlink" Target="https://www.ine.pt/xportal/xmain?xpid=INE&amp;xpgid=ine_indicadores&amp;indOcorrCod=0003841&amp;contexto=bd&amp;selTab=tab2" TargetMode="External"/><Relationship Id="rId3" Type="http://schemas.openxmlformats.org/officeDocument/2006/relationships/hyperlink" Target="https://www.ine.pt/xportal/xmain?xpid=INE&amp;xpgid=ine_indicadores&amp;indOcorrCod=0003841&amp;contexto=bd&amp;selTab=tab2" TargetMode="External"/><Relationship Id="rId21" Type="http://schemas.openxmlformats.org/officeDocument/2006/relationships/hyperlink" Target="https://www.ine.pt/xportal/xmain?xpid=INE&amp;xpgid=ine_indicadores&amp;indOcorrCod=0003841&amp;contexto=bd&amp;selTab=tab2&amp;xlang=en" TargetMode="External"/><Relationship Id="rId7" Type="http://schemas.openxmlformats.org/officeDocument/2006/relationships/hyperlink" Target="https://www.ine.pt/xportal/xmain?xpid=INE&amp;xpgid=ine_indicadores&amp;indOcorrCod=0003841&amp;contexto=bd&amp;selTab=tab2" TargetMode="External"/><Relationship Id="rId12" Type="http://schemas.openxmlformats.org/officeDocument/2006/relationships/hyperlink" Target="https://www.ine.pt/xportal/xmain?xpid=INE&amp;xpgid=ine_indicadores&amp;indOcorrCod=0003841&amp;contexto=bd&amp;selTab=tab2&amp;xlang=en" TargetMode="External"/><Relationship Id="rId17" Type="http://schemas.openxmlformats.org/officeDocument/2006/relationships/hyperlink" Target="https://www.ine.pt/xportal/xmain?xpid=INE&amp;xpgid=ine_indicadores&amp;indOcorrCod=0003841&amp;contexto=bd&amp;selTab=tab2&amp;xlang=en" TargetMode="External"/><Relationship Id="rId2" Type="http://schemas.openxmlformats.org/officeDocument/2006/relationships/hyperlink" Target="https://www.ine.pt/xportal/xmain?xpid=INE&amp;xpgid=ine_indicadores&amp;indOcorrCod=0003841&amp;contexto=bd&amp;selTab=tab2" TargetMode="External"/><Relationship Id="rId16" Type="http://schemas.openxmlformats.org/officeDocument/2006/relationships/hyperlink" Target="https://www.ine.pt/xportal/xmain?xpid=INE&amp;xpgid=ine_indicadores&amp;indOcorrCod=0003841&amp;contexto=bd&amp;selTab=tab2&amp;xlang=en" TargetMode="External"/><Relationship Id="rId20" Type="http://schemas.openxmlformats.org/officeDocument/2006/relationships/hyperlink" Target="https://www.ine.pt/xportal/xmain?xpid=INE&amp;xpgid=ine_indicadores&amp;indOcorrCod=0003841&amp;contexto=bd&amp;selTab=tab2" TargetMode="External"/><Relationship Id="rId1" Type="http://schemas.openxmlformats.org/officeDocument/2006/relationships/hyperlink" Target="http://www.ine.pt/xurl/ind/0003841" TargetMode="External"/><Relationship Id="rId6" Type="http://schemas.openxmlformats.org/officeDocument/2006/relationships/hyperlink" Target="https://www.ine.pt/xportal/xmain?xpid=INE&amp;xpgid=ine_indicadores&amp;indOcorrCod=0003841&amp;contexto=bd&amp;selTab=tab2" TargetMode="External"/><Relationship Id="rId11" Type="http://schemas.openxmlformats.org/officeDocument/2006/relationships/hyperlink" Target="https://www.ine.pt/xportal/xmain?xpid=INE&amp;xpgid=ine_indicadores&amp;indOcorrCod=0003841&amp;contexto=bd&amp;selTab=tab2&amp;xlang=en" TargetMode="External"/><Relationship Id="rId5" Type="http://schemas.openxmlformats.org/officeDocument/2006/relationships/hyperlink" Target="https://www.ine.pt/xportal/xmain?xpid=INE&amp;xpgid=ine_indicadores&amp;indOcorrCod=0003841&amp;contexto=bd&amp;selTab=tab2" TargetMode="External"/><Relationship Id="rId15" Type="http://schemas.openxmlformats.org/officeDocument/2006/relationships/hyperlink" Target="https://www.ine.pt/xportal/xmain?xpid=INE&amp;xpgid=ine_indicadores&amp;indOcorrCod=0003841&amp;contexto=bd&amp;selTab=tab2&amp;xlang=en" TargetMode="External"/><Relationship Id="rId23" Type="http://schemas.openxmlformats.org/officeDocument/2006/relationships/hyperlink" Target="https://www.ine.pt/xportal/xmain?xpid=INE&amp;xpgid=ine_indicadores&amp;indOcorrCod=0003841&amp;contexto=bd&amp;selTab=tab2&amp;xlang=en" TargetMode="External"/><Relationship Id="rId10" Type="http://schemas.openxmlformats.org/officeDocument/2006/relationships/hyperlink" Target="https://www.ine.pt/xportal/xmain?xpid=INE&amp;xpgid=ine_indicadores&amp;indOcorrCod=0003841&amp;contexto=bd&amp;selTab=tab2&amp;xlang=en" TargetMode="External"/><Relationship Id="rId19" Type="http://schemas.openxmlformats.org/officeDocument/2006/relationships/hyperlink" Target="https://www.ine.pt/xportal/xmain?xpid=INE&amp;xpgid=ine_indicadores&amp;indOcorrCod=0003841&amp;contexto=bd&amp;selTab=tab2&amp;xlang=en" TargetMode="External"/><Relationship Id="rId4" Type="http://schemas.openxmlformats.org/officeDocument/2006/relationships/hyperlink" Target="https://www.ine.pt/xportal/xmain?xpid=INE&amp;xpgid=ine_indicadores&amp;indOcorrCod=0003841&amp;contexto=bd&amp;selTab=tab2" TargetMode="External"/><Relationship Id="rId9" Type="http://schemas.openxmlformats.org/officeDocument/2006/relationships/hyperlink" Target="https://www.ine.pt/xportal/xmain?xpid=INE&amp;xpgid=ine_indicadores&amp;indOcorrCod=0003841&amp;contexto=bd&amp;selTab=tab2" TargetMode="External"/><Relationship Id="rId14" Type="http://schemas.openxmlformats.org/officeDocument/2006/relationships/hyperlink" Target="https://www.ine.pt/xportal/xmain?xpid=INE&amp;xpgid=ine_indicadores&amp;indOcorrCod=0003841&amp;contexto=bd&amp;selTab=tab2&amp;xlang=en" TargetMode="External"/><Relationship Id="rId22" Type="http://schemas.openxmlformats.org/officeDocument/2006/relationships/hyperlink" Target="https://www.ine.pt/xportal/xmain?xpid=INE&amp;xpgid=ine_indicadores&amp;indOcorrCod=0003841&amp;contexto=bd&amp;selTab=tab2" TargetMode="External"/></Relationships>
</file>

<file path=xl/worksheets/_rels/sheet2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149&amp;contexto=bd&amp;selTab=tab2&amp;xlang=pt" TargetMode="External"/><Relationship Id="rId18" Type="http://schemas.openxmlformats.org/officeDocument/2006/relationships/hyperlink" Target="https://www.ine.pt/xportal/xmain?xpid=INE&amp;xpgid=ine_indicadores&amp;indOcorrCod=0000148&amp;contexto=bd&amp;selTab=tab2&amp;xlang=pt" TargetMode="External"/><Relationship Id="rId26" Type="http://schemas.openxmlformats.org/officeDocument/2006/relationships/hyperlink" Target="https://www.ine.pt/xportal/xmain?xpid=INE&amp;xpgid=ine_indicadores&amp;indOcorrCod=0000148&amp;contexto=bd&amp;selTab=tab2&amp;xlang=en" TargetMode="External"/><Relationship Id="rId39" Type="http://schemas.openxmlformats.org/officeDocument/2006/relationships/hyperlink" Target="https://www.ine.pt/xportal/xmain?xpid=INE&amp;xpgid=ine_indicadores&amp;indOcorrCod=0000151&amp;contexto=bd&amp;selTab=tab2&amp;xlang=en" TargetMode="External"/><Relationship Id="rId21" Type="http://schemas.openxmlformats.org/officeDocument/2006/relationships/hyperlink" Target="https://www.ine.pt/xportal/xmain?xpid=INE&amp;xpgid=ine_indicadores&amp;indOcorrCod=0000151&amp;contexto=bd&amp;selTab=tab2&amp;xlang=pt" TargetMode="External"/><Relationship Id="rId34" Type="http://schemas.openxmlformats.org/officeDocument/2006/relationships/hyperlink" Target="https://www.ine.pt/xportal/xmain?xpid=INE&amp;xpgid=ine_indicadores&amp;indOcorrCod=0000150&amp;contexto=bd&amp;selTab=tab2&amp;xlang=en" TargetMode="External"/><Relationship Id="rId7" Type="http://schemas.openxmlformats.org/officeDocument/2006/relationships/hyperlink" Target="https://www.ine.pt/xportal/xmain?xpid=INE&amp;xpgid=ine_indicadores&amp;indOcorrCod=0000150&amp;contexto=bd&amp;selTab=tab2&amp;xlang=pt" TargetMode="External"/><Relationship Id="rId12" Type="http://schemas.openxmlformats.org/officeDocument/2006/relationships/hyperlink" Target="https://www.ine.pt/xportal/xmain?xpid=INE&amp;xpgid=ine_indicadores&amp;indOcorrCod=0000149&amp;contexto=bd&amp;selTab=tab2&amp;xlang=pt" TargetMode="External"/><Relationship Id="rId17" Type="http://schemas.openxmlformats.org/officeDocument/2006/relationships/hyperlink" Target="https://www.ine.pt/xportal/xmain?xpid=INE&amp;xpgid=ine_indicadores&amp;indOcorrCod=0000148&amp;contexto=bd&amp;selTab=tab2&amp;xlang=pt" TargetMode="External"/><Relationship Id="rId25" Type="http://schemas.openxmlformats.org/officeDocument/2006/relationships/hyperlink" Target="https://www.ine.pt/xportal/xmain?xpid=INE&amp;xpgid=ine_indicadores&amp;indOcorrCod=0000148&amp;contexto=bd&amp;selTab=tab2&amp;xlang=en" TargetMode="External"/><Relationship Id="rId33" Type="http://schemas.openxmlformats.org/officeDocument/2006/relationships/hyperlink" Target="https://www.ine.pt/xportal/xmain?xpid=INE&amp;xpgid=ine_indicadores&amp;indOcorrCod=0000150&amp;contexto=bd&amp;selTab=tab2&amp;xlang=en" TargetMode="External"/><Relationship Id="rId38" Type="http://schemas.openxmlformats.org/officeDocument/2006/relationships/hyperlink" Target="https://www.ine.pt/xportal/xmain?xpid=INE&amp;xpgid=ine_indicadores&amp;indOcorrCod=0000151&amp;contexto=bd&amp;selTab=tab2&amp;xlang=en" TargetMode="External"/><Relationship Id="rId2" Type="http://schemas.openxmlformats.org/officeDocument/2006/relationships/hyperlink" Target="http://www.ine.pt/xurl/ind/0000151" TargetMode="External"/><Relationship Id="rId16" Type="http://schemas.openxmlformats.org/officeDocument/2006/relationships/hyperlink" Target="https://www.ine.pt/xportal/xmain?xpid=INE&amp;xpgid=ine_indicadores&amp;indOcorrCod=0000148&amp;contexto=bd&amp;selTab=tab2&amp;xlang=pt" TargetMode="External"/><Relationship Id="rId20" Type="http://schemas.openxmlformats.org/officeDocument/2006/relationships/hyperlink" Target="http://www.ine.pt/xurl/ind/0000147" TargetMode="External"/><Relationship Id="rId29" Type="http://schemas.openxmlformats.org/officeDocument/2006/relationships/hyperlink" Target="https://www.ine.pt/xportal/xmain?xpid=INE&amp;xpgid=ine_indicadores&amp;indOcorrCod=0000149&amp;contexto=bd&amp;selTab=tab2&amp;xlang=en" TargetMode="External"/><Relationship Id="rId1" Type="http://schemas.openxmlformats.org/officeDocument/2006/relationships/hyperlink" Target="http://www.ine.pt/xurl/ind/0000156" TargetMode="External"/><Relationship Id="rId6" Type="http://schemas.openxmlformats.org/officeDocument/2006/relationships/hyperlink" Target="https://www.ine.pt/xportal/xmain?xpid=INE&amp;xpgid=ine_indicadores&amp;indOcorrCod=0000150&amp;contexto=bd&amp;selTab=tab2&amp;xlang=pt" TargetMode="External"/><Relationship Id="rId11" Type="http://schemas.openxmlformats.org/officeDocument/2006/relationships/hyperlink" Target="https://www.ine.pt/xportal/xmain?xpid=INE&amp;xpgid=ine_indicadores&amp;indOcorrCod=0000149&amp;contexto=bd&amp;selTab=tab2&amp;xlang=pt" TargetMode="External"/><Relationship Id="rId24" Type="http://schemas.openxmlformats.org/officeDocument/2006/relationships/hyperlink" Target="https://www.ine.pt/xportal/xmain?xpid=INE&amp;xpgid=ine_indicadores&amp;indOcorrCod=0000147&amp;contexto=bd&amp;selTab=tab2&amp;xlang=en" TargetMode="External"/><Relationship Id="rId32" Type="http://schemas.openxmlformats.org/officeDocument/2006/relationships/hyperlink" Target="https://www.ine.pt/xportal/xmain?xpid=INE&amp;xpgid=ine_indicadores&amp;indOcorrCod=0000149&amp;contexto=bd&amp;selTab=tab2&amp;xlang=en" TargetMode="External"/><Relationship Id="rId37" Type="http://schemas.openxmlformats.org/officeDocument/2006/relationships/hyperlink" Target="https://www.ine.pt/xportal/xmain?xpid=INE&amp;xpgid=ine_indicadores&amp;indOcorrCod=0000151&amp;contexto=bd&amp;selTab=tab2&amp;xlang=en" TargetMode="External"/><Relationship Id="rId40" Type="http://schemas.openxmlformats.org/officeDocument/2006/relationships/hyperlink" Target="https://www.ine.pt/xportal/xmain?xpid=INE&amp;xpgid=ine_indicadores&amp;indOcorrCod=0000151&amp;contexto=bd&amp;selTab=tab2&amp;xlang=en" TargetMode="External"/><Relationship Id="rId5" Type="http://schemas.openxmlformats.org/officeDocument/2006/relationships/hyperlink" Target="https://www.ine.pt/xportal/xmain?xpid=INE&amp;xpgid=ine_indicadores&amp;indOcorrCod=0000150&amp;contexto=bd&amp;selTab=tab2&amp;xlang=pt" TargetMode="External"/><Relationship Id="rId15" Type="http://schemas.openxmlformats.org/officeDocument/2006/relationships/hyperlink" Target="https://www.ine.pt/xportal/xmain?xpid=INE&amp;xpgid=ine_indicadores&amp;indOcorrCod=0000148&amp;contexto=bd&amp;selTab=tab2&amp;xlang=pt" TargetMode="External"/><Relationship Id="rId23" Type="http://schemas.openxmlformats.org/officeDocument/2006/relationships/hyperlink" Target="https://www.ine.pt/xportal/xmain?xpid=INE&amp;xpgid=ine_indicadores&amp;indOcorrCod=0000151&amp;contexto=bd&amp;selTab=tab2&amp;xlang=pt" TargetMode="External"/><Relationship Id="rId28" Type="http://schemas.openxmlformats.org/officeDocument/2006/relationships/hyperlink" Target="https://www.ine.pt/xportal/xmain?xpid=INE&amp;xpgid=ine_indicadores&amp;indOcorrCod=0000148&amp;contexto=bd&amp;selTab=tab2&amp;xlang=en" TargetMode="External"/><Relationship Id="rId36" Type="http://schemas.openxmlformats.org/officeDocument/2006/relationships/hyperlink" Target="https://www.ine.pt/xportal/xmain?xpid=INE&amp;xpgid=ine_indicadores&amp;indOcorrCod=0000150&amp;contexto=bd&amp;selTab=tab2&amp;xlang=en" TargetMode="External"/><Relationship Id="rId10" Type="http://schemas.openxmlformats.org/officeDocument/2006/relationships/hyperlink" Target="https://www.ine.pt/xportal/xmain?xpid=INE&amp;xpgid=ine_indicadores&amp;indOcorrCod=0000149&amp;contexto=bd&amp;selTab=tab2&amp;xlang=pt" TargetMode="External"/><Relationship Id="rId19" Type="http://schemas.openxmlformats.org/officeDocument/2006/relationships/hyperlink" Target="https://www.ine.pt/xportal/xmain?xpid=INE&amp;xpgid=ine_indicadores&amp;indOcorrCod=0000147&amp;contexto=bd&amp;selTab=tab2&amp;xlang=pt" TargetMode="External"/><Relationship Id="rId31" Type="http://schemas.openxmlformats.org/officeDocument/2006/relationships/hyperlink" Target="https://www.ine.pt/xportal/xmain?xpid=INE&amp;xpgid=ine_indicadores&amp;indOcorrCod=0000149&amp;contexto=bd&amp;selTab=tab2&amp;xlang=en" TargetMode="External"/><Relationship Id="rId4" Type="http://schemas.openxmlformats.org/officeDocument/2006/relationships/hyperlink" Target="http://www.ine.pt/xurl/ind/0000150" TargetMode="External"/><Relationship Id="rId9" Type="http://schemas.openxmlformats.org/officeDocument/2006/relationships/hyperlink" Target="http://www.ine.pt/xurl/ind/0000149" TargetMode="External"/><Relationship Id="rId14" Type="http://schemas.openxmlformats.org/officeDocument/2006/relationships/hyperlink" Target="http://www.ine.pt/xurl/ind/0000148" TargetMode="External"/><Relationship Id="rId22" Type="http://schemas.openxmlformats.org/officeDocument/2006/relationships/hyperlink" Target="https://www.ine.pt/xportal/xmain?xpid=INE&amp;xpgid=ine_indicadores&amp;indOcorrCod=0000151&amp;contexto=bd&amp;selTab=tab2&amp;xlang=pt" TargetMode="External"/><Relationship Id="rId27" Type="http://schemas.openxmlformats.org/officeDocument/2006/relationships/hyperlink" Target="https://www.ine.pt/xportal/xmain?xpid=INE&amp;xpgid=ine_indicadores&amp;indOcorrCod=0000148&amp;contexto=bd&amp;selTab=tab2&amp;xlang=en" TargetMode="External"/><Relationship Id="rId30" Type="http://schemas.openxmlformats.org/officeDocument/2006/relationships/hyperlink" Target="https://www.ine.pt/xportal/xmain?xpid=INE&amp;xpgid=ine_indicadores&amp;indOcorrCod=0000149&amp;contexto=bd&amp;selTab=tab2&amp;xlang=en" TargetMode="External"/><Relationship Id="rId35" Type="http://schemas.openxmlformats.org/officeDocument/2006/relationships/hyperlink" Target="https://www.ine.pt/xportal/xmain?xpid=INE&amp;xpgid=ine_indicadores&amp;indOcorrCod=0000150&amp;contexto=bd&amp;selTab=tab2&amp;xlang=en" TargetMode="External"/><Relationship Id="rId8" Type="http://schemas.openxmlformats.org/officeDocument/2006/relationships/hyperlink" Target="https://www.ine.pt/xportal/xmain?xpid=INE&amp;xpgid=ine_indicadores&amp;indOcorrCod=0000150&amp;contexto=bd&amp;selTab=tab2&amp;xlang=pt" TargetMode="External"/><Relationship Id="rId3" Type="http://schemas.openxmlformats.org/officeDocument/2006/relationships/hyperlink" Target="https://www.ine.pt/xportal/xmain?xpid=INE&amp;xpgid=ine_indicadores&amp;indOcorrCod=0000151&amp;contexto=bd&amp;selTab=tab2&amp;xlang=pt"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153&amp;contexto=bd&amp;selTab=tab2" TargetMode="External"/><Relationship Id="rId3" Type="http://schemas.openxmlformats.org/officeDocument/2006/relationships/hyperlink" Target="https://www.ine.pt/xportal/xmain?xpid=INE&amp;xpgid=ine_indicadores&amp;indOcorrCod=0000153&amp;contexto=bd&amp;selTab=tab2&amp;xlang=en" TargetMode="External"/><Relationship Id="rId7" Type="http://schemas.openxmlformats.org/officeDocument/2006/relationships/hyperlink" Target="https://www.ine.pt/xportal/xmain?xpid=INE&amp;xpgid=ine_indicadores&amp;indOcorrCod=0000153&amp;contexto=bd&amp;selTab=tab2" TargetMode="External"/><Relationship Id="rId12" Type="http://schemas.openxmlformats.org/officeDocument/2006/relationships/hyperlink" Target="https://www.ine.pt/xportal/xmain?xpid=INE&amp;xpgid=ine_indicadores&amp;indOcorrCod=0000153&amp;contexto=bd&amp;selTab=tab2&amp;xlang=pt" TargetMode="External"/><Relationship Id="rId2" Type="http://schemas.openxmlformats.org/officeDocument/2006/relationships/hyperlink" Target="https://www.ine.pt/xportal/xmain?xpid=INE&amp;xpgid=ine_indicadores&amp;indOcorrCod=0000153&amp;contexto=bd&amp;selTab=tab2&amp;xlang=en" TargetMode="External"/><Relationship Id="rId1" Type="http://schemas.openxmlformats.org/officeDocument/2006/relationships/hyperlink" Target="https://www.ine.pt/xportal/xmain?xpid=INE&amp;xpgid=ine_indicadores&amp;indOcorrCod=0000153&amp;contexto=bd&amp;selTab=tab2&amp;xlang=en" TargetMode="External"/><Relationship Id="rId6" Type="http://schemas.openxmlformats.org/officeDocument/2006/relationships/hyperlink" Target="https://www.ine.pt/xportal/xmain?xpid=INE&amp;xpgid=ine_indicadores&amp;indOcorrCod=0000153&amp;contexto=bd&amp;selTab=tab2&amp;xlang=pt" TargetMode="External"/><Relationship Id="rId11" Type="http://schemas.openxmlformats.org/officeDocument/2006/relationships/hyperlink" Target="http://www.ine.pt/xurl/ind/0000152&amp;" TargetMode="External"/><Relationship Id="rId5" Type="http://schemas.openxmlformats.org/officeDocument/2006/relationships/hyperlink" Target="https://www.ine.pt/xportal/xmain?xpid=INE&amp;xpgid=ine_indicadores&amp;indOcorrCod=0000152&amp;contexto=bd&amp;selTab=tab2&amp;xlang=en" TargetMode="External"/><Relationship Id="rId10" Type="http://schemas.openxmlformats.org/officeDocument/2006/relationships/hyperlink" Target="https://www.ine.pt/xportal/xmain?xpid=INE&amp;xpgid=ine_indicadores&amp;indOcorrCod=0000152&amp;contexto=bd&amp;selTab=tab2&amp;xlang=pt" TargetMode="External"/><Relationship Id="rId4" Type="http://schemas.openxmlformats.org/officeDocument/2006/relationships/hyperlink" Target="https://www.ine.pt/xportal/xmain?xpid=INE&amp;xpgid=ine_indicadores&amp;indOcorrCod=0000153&amp;contexto=bd&amp;selTab=tab2&amp;xlang=en" TargetMode="External"/><Relationship Id="rId9" Type="http://schemas.openxmlformats.org/officeDocument/2006/relationships/hyperlink" Target="http://www.ine.pt/xurl/ind/0000153"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ngt_server/attachfileu.jsp?look_parentBoui=661548431&amp;att_display=n&amp;att_download=y" TargetMode="External"/><Relationship Id="rId3" Type="http://schemas.openxmlformats.org/officeDocument/2006/relationships/hyperlink" Target="https://www.ine.pt/ngt_server/attachfileu.jsp?look_parentBoui=661547619&amp;att_display=n&amp;att_download=y" TargetMode="External"/><Relationship Id="rId7" Type="http://schemas.openxmlformats.org/officeDocument/2006/relationships/hyperlink" Target="https://www.ine.pt/ngt_server/attachfileu.jsp?look_parentBoui=661548431&amp;att_display=n&amp;att_download=y" TargetMode="External"/><Relationship Id="rId2" Type="http://schemas.openxmlformats.org/officeDocument/2006/relationships/hyperlink" Target="https://www.ine.pt/ngt_server/attachfileu.jsp?look_parentBoui=661547101&amp;att_display=n&amp;att_download=y" TargetMode="External"/><Relationship Id="rId1" Type="http://schemas.openxmlformats.org/officeDocument/2006/relationships/hyperlink" Target="https://www.ine.pt/ngt_server/attachfileu.jsp?look_parentBoui=661547101&amp;att_display=n&amp;att_download=y" TargetMode="External"/><Relationship Id="rId6" Type="http://schemas.openxmlformats.org/officeDocument/2006/relationships/hyperlink" Target="https://www.ine.pt/ngt_server/attachfileu.jsp?look_parentBoui=661549089&amp;att_display=n&amp;att_download=y" TargetMode="External"/><Relationship Id="rId5" Type="http://schemas.openxmlformats.org/officeDocument/2006/relationships/hyperlink" Target="https://www.ine.pt/ngt_server/attachfileu.jsp?look_parentBoui=661549089&amp;att_display=n&amp;att_download=y" TargetMode="External"/><Relationship Id="rId4" Type="http://schemas.openxmlformats.org/officeDocument/2006/relationships/hyperlink" Target="https://www.ine.pt/ngt_server/attachfileu.jsp?look_parentBoui=661547619&amp;att_display=n&amp;att_download=y"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969" TargetMode="External"/><Relationship Id="rId3" Type="http://schemas.openxmlformats.org/officeDocument/2006/relationships/hyperlink" Target="http://www.ine.pt/xurl/ind/0008974" TargetMode="External"/><Relationship Id="rId7" Type="http://schemas.openxmlformats.org/officeDocument/2006/relationships/hyperlink" Target="http://www.ine.pt/xurl/ind/0008968" TargetMode="External"/><Relationship Id="rId2" Type="http://schemas.openxmlformats.org/officeDocument/2006/relationships/hyperlink" Target="http://www.ine.pt/xurl/ind/0008963" TargetMode="External"/><Relationship Id="rId1" Type="http://schemas.openxmlformats.org/officeDocument/2006/relationships/hyperlink" Target="http://www.ine.pt/xurl/ind/0008960" TargetMode="External"/><Relationship Id="rId6" Type="http://schemas.openxmlformats.org/officeDocument/2006/relationships/hyperlink" Target="http://www.ine.pt/xurl/ind/0008967" TargetMode="External"/><Relationship Id="rId5" Type="http://schemas.openxmlformats.org/officeDocument/2006/relationships/hyperlink" Target="http://www.ine.pt/xurl/ind/0008966" TargetMode="External"/><Relationship Id="rId4" Type="http://schemas.openxmlformats.org/officeDocument/2006/relationships/hyperlink" Target="http://www.ine.pt/xurl/ind/0008975"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14337&amp;contexto=bd&amp;selTab=tab2" TargetMode="External"/><Relationship Id="rId13" Type="http://schemas.openxmlformats.org/officeDocument/2006/relationships/hyperlink" Target="https://www.ine.pt/xportal/xmain?xpid=INE&amp;xpgid=ine_indicadores&amp;indOcorrCod=0001155&amp;selTab=tab0&amp;xlang=pt" TargetMode="External"/><Relationship Id="rId18" Type="http://schemas.openxmlformats.org/officeDocument/2006/relationships/hyperlink" Target="https://www.ine.pt/xportal/xmain?xpid=INE&amp;xpgid=ine_indicadores&amp;indOcorrCod=0001155&amp;selTab=tab0" TargetMode="External"/><Relationship Id="rId3" Type="http://schemas.openxmlformats.org/officeDocument/2006/relationships/hyperlink" Target="https://www.ine.pt/xportal/xmain?xpid=INE&amp;xpgid=ine_indicadores&amp;indOcorrCod=0014372&amp;contexto=bd&amp;selTab=tab2&amp;xlang=pt" TargetMode="External"/><Relationship Id="rId21" Type="http://schemas.openxmlformats.org/officeDocument/2006/relationships/hyperlink" Target="https://www.ine.pt/xportal/xmain?xpid=INE&amp;xpgid=ine_indicadores&amp;indOcorrCod=0001161&amp;selTab=tab0&amp;xlang=en" TargetMode="External"/><Relationship Id="rId7" Type="http://schemas.openxmlformats.org/officeDocument/2006/relationships/hyperlink" Target="https://www.ine.pt/xportal/xmain?xpid=INE&amp;xpgid=ine_indicadores&amp;indOcorrCod=0014337&amp;contexto=bd&amp;selTab=tab2" TargetMode="External"/><Relationship Id="rId12" Type="http://schemas.openxmlformats.org/officeDocument/2006/relationships/hyperlink" Target="https://www.ine.pt/xportal/xmain?xpid=INE&amp;xpgid=ine_indicadores&amp;indOcorrCod=0001161&amp;selTab=tab0&amp;xlang=pt" TargetMode="External"/><Relationship Id="rId17" Type="http://schemas.openxmlformats.org/officeDocument/2006/relationships/hyperlink" Target="https://www.ine.pt/xportal/xmain?xpid=INE&amp;xpgid=ine_indicadores&amp;indOcorrCod=0001161&amp;selTab=tab0&amp;xlang=en" TargetMode="External"/><Relationship Id="rId2" Type="http://schemas.openxmlformats.org/officeDocument/2006/relationships/hyperlink" Target="https://www.ine.pt/xportal/xmain?xpid=INE&amp;xpgid=ine_indicadores&amp;indOcorrCod=0014372&amp;contexto=bd&amp;selTab=tab2&amp;xlang=pt" TargetMode="External"/><Relationship Id="rId16" Type="http://schemas.openxmlformats.org/officeDocument/2006/relationships/hyperlink" Target="https://www.ine.pt/xportal/xmain?xpid=INE&amp;xpgid=ine_indicadores&amp;indOcorrCod=0001161&amp;selTab=tab0&amp;xlang=pt" TargetMode="External"/><Relationship Id="rId20" Type="http://schemas.openxmlformats.org/officeDocument/2006/relationships/hyperlink" Target="https://www.ine.pt/xportal/xmain?xpid=INE&amp;xpgid=ine_indicadores&amp;indOcorrCod=0001155&amp;selTab=tab0" TargetMode="External"/><Relationship Id="rId1" Type="http://schemas.openxmlformats.org/officeDocument/2006/relationships/hyperlink" Target="https://www.ine.pt/xportal/xmain?xpid=INE&amp;xpgid=ine_indicadores&amp;indOcorrCod=0014372&amp;contexto=bd&amp;selTab=tab2&amp;xlang=pt" TargetMode="External"/><Relationship Id="rId6" Type="http://schemas.openxmlformats.org/officeDocument/2006/relationships/hyperlink" Target="https://www.ine.pt/xportal/xmain?xpid=INE&amp;xpgid=ine_indicadores&amp;indOcorrCod=0014371&amp;contexto=bd&amp;selTab=tab2" TargetMode="External"/><Relationship Id="rId11" Type="http://schemas.openxmlformats.org/officeDocument/2006/relationships/hyperlink" Target="https://www.ine.pt/xportal/xmain?xpid=INE&amp;xpgid=ine_indicadores&amp;indOcorrCod=0001161&amp;selTab=tab0&amp;xlang=pt" TargetMode="External"/><Relationship Id="rId5" Type="http://schemas.openxmlformats.org/officeDocument/2006/relationships/hyperlink" Target="https://www.ine.pt/xportal/xmain?xpid=INE&amp;xpgid=ine_indicadores&amp;indOcorrCod=0014371&amp;contexto=bd&amp;selTab=tab2" TargetMode="External"/><Relationship Id="rId15" Type="http://schemas.openxmlformats.org/officeDocument/2006/relationships/hyperlink" Target="https://www.ine.pt/xportal/xmain?xpid=INE&amp;xpgid=ine_indicadores&amp;indOcorrCod=0001155&amp;selTab=tab0&amp;xlang=pt" TargetMode="External"/><Relationship Id="rId10" Type="http://schemas.openxmlformats.org/officeDocument/2006/relationships/hyperlink" Target="https://www.ine.pt/xportal/xmain?xpid=INE&amp;xpgid=ine_indicadores&amp;indOcorrCod=0014333&amp;contexto=bd&amp;selTab=tab2" TargetMode="External"/><Relationship Id="rId19" Type="http://schemas.openxmlformats.org/officeDocument/2006/relationships/hyperlink" Target="https://www.ine.pt/xportal/xmain?xpid=INE&amp;xpgid=ine_indicadores&amp;indOcorrCod=0001161&amp;selTab=tab0&amp;xlang=en" TargetMode="External"/><Relationship Id="rId4" Type="http://schemas.openxmlformats.org/officeDocument/2006/relationships/hyperlink" Target="https://www.ine.pt/xportal/xmain?xpid=INE&amp;xpgid=ine_indicadores&amp;indOcorrCod=0014371&amp;contexto=bd&amp;selTab=tab2" TargetMode="External"/><Relationship Id="rId9" Type="http://schemas.openxmlformats.org/officeDocument/2006/relationships/hyperlink" Target="https://www.ine.pt/xportal/xmain?xpid=INE&amp;xpgid=ine_indicadores&amp;indOcorrCod=0014337&amp;contexto=bd&amp;selTab=tab2" TargetMode="External"/><Relationship Id="rId14" Type="http://schemas.openxmlformats.org/officeDocument/2006/relationships/hyperlink" Target="https://www.ine.pt/xportal/xmain?xpid=INE&amp;xpgid=ine_indicadores&amp;indOcorrCod=0001155&amp;selTab=tab0&amp;xlang=pt" TargetMode="External"/><Relationship Id="rId22" Type="http://schemas.openxmlformats.org/officeDocument/2006/relationships/hyperlink" Target="https://www.ine.pt/xportal/xmain?xpid=INE&amp;xpgid=ine_indicadores&amp;indOcorrCod=0001155&amp;selTab=tab0"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1263&amp;selTab=tab0&amp;xlang=pt" TargetMode="External"/><Relationship Id="rId7" Type="http://schemas.openxmlformats.org/officeDocument/2006/relationships/hyperlink" Target="https://www.ine.pt/xportal/xmain?xpid=INE&amp;xpgid=ine_indicadores&amp;indOcorrCod=0001263&amp;selTab=tab0&amp;xlang=en" TargetMode="External"/><Relationship Id="rId2" Type="http://schemas.openxmlformats.org/officeDocument/2006/relationships/hyperlink" Target="https://www.ine.pt/xportal/xmain?xpid=INE&amp;xpgid=ine_indicadores&amp;indOcorrCod=0001263&amp;selTab=tab0&amp;xlang=pt" TargetMode="External"/><Relationship Id="rId1" Type="http://schemas.openxmlformats.org/officeDocument/2006/relationships/hyperlink" Target="https://www.ine.pt/xportal/xmain?xpid=INE&amp;xpgid=ine_indicadores&amp;indOcorrCod=0001263&amp;selTab=tab0&amp;xlang=pt" TargetMode="External"/><Relationship Id="rId6" Type="http://schemas.openxmlformats.org/officeDocument/2006/relationships/hyperlink" Target="https://www.ine.pt/xportal/xmain?xpid=INE&amp;xpgid=ine_indicadores&amp;indOcorrCod=0001263&amp;selTab=tab0&amp;xlang=en" TargetMode="External"/><Relationship Id="rId5" Type="http://schemas.openxmlformats.org/officeDocument/2006/relationships/hyperlink" Target="https://www.ine.pt/xportal/xmain?xpid=INE&amp;xpgid=ine_indicadores&amp;indOcorrCod=0001263&amp;selTab=tab0&amp;xlang=en" TargetMode="External"/><Relationship Id="rId4" Type="http://schemas.openxmlformats.org/officeDocument/2006/relationships/hyperlink" Target="http://www.ine.pt/xurl/ind/0001263"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ngt_server/attachfileu.jsp?look_parentBoui=661555772&amp;att_display=n&amp;att_download=y" TargetMode="External"/><Relationship Id="rId3" Type="http://schemas.openxmlformats.org/officeDocument/2006/relationships/hyperlink" Target="https://www.ine.pt/ngt_server/attachfileu.jsp?look_parentBoui=661555204&amp;att_display=n&amp;att_download=y" TargetMode="External"/><Relationship Id="rId7" Type="http://schemas.openxmlformats.org/officeDocument/2006/relationships/hyperlink" Target="https://www.ine.pt/ngt_server/attachfileu.jsp?look_parentBoui=661555772&amp;att_display=n&amp;att_download=y" TargetMode="External"/><Relationship Id="rId2" Type="http://schemas.openxmlformats.org/officeDocument/2006/relationships/hyperlink" Target="https://www.ine.pt/ngt_server/attachfileu.jsp?look_parentBoui=661553439&amp;att_display=n&amp;att_download=y" TargetMode="External"/><Relationship Id="rId1" Type="http://schemas.openxmlformats.org/officeDocument/2006/relationships/hyperlink" Target="https://www.ine.pt/ngt_server/attachfileu.jsp?look_parentBoui=661553439&amp;att_display=n&amp;att_download=y" TargetMode="External"/><Relationship Id="rId6" Type="http://schemas.openxmlformats.org/officeDocument/2006/relationships/hyperlink" Target="https://www.ine.pt/ngt_server/attachfileu.jsp?look_parentBoui=661554648&amp;att_display=n&amp;att_download=y" TargetMode="External"/><Relationship Id="rId5" Type="http://schemas.openxmlformats.org/officeDocument/2006/relationships/hyperlink" Target="https://www.ine.pt/ngt_server/attachfileu.jsp?look_parentBoui=661554648&amp;att_display=n&amp;att_download=y" TargetMode="External"/><Relationship Id="rId4" Type="http://schemas.openxmlformats.org/officeDocument/2006/relationships/hyperlink" Target="https://www.ine.pt/ngt_server/attachfileu.jsp?look_parentBoui=661555204&amp;att_display=n&amp;att_download=y"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902&amp;contexto=bd&amp;selTab=tab2&amp;xlang=en" TargetMode="External"/><Relationship Id="rId13" Type="http://schemas.openxmlformats.org/officeDocument/2006/relationships/hyperlink" Target="https://www.ine.pt/xportal/xmain?xpid=INE&amp;xpgid=ine_indicadores&amp;indOcorrCod=0000898&amp;contexto=bd&amp;selTab=tab2&amp;xlang=en" TargetMode="External"/><Relationship Id="rId18" Type="http://schemas.openxmlformats.org/officeDocument/2006/relationships/hyperlink" Target="https://www.ine.pt/xportal/xmain?xpid=INE&amp;xpgid=ine_indicadores&amp;indOcorrCod=0000899&amp;contexto=bd&amp;selTab=tab2&amp;xlang=pt" TargetMode="External"/><Relationship Id="rId26" Type="http://schemas.openxmlformats.org/officeDocument/2006/relationships/hyperlink" Target="https://www.ine.pt/xportal/xmain?xpid=INE&amp;xpgid=ine_indicadores&amp;indOcorrCod=0000900&amp;contexto=bd&amp;selTab=tab2&amp;xlang=en" TargetMode="External"/><Relationship Id="rId3" Type="http://schemas.openxmlformats.org/officeDocument/2006/relationships/hyperlink" Target="http://www.ine.pt/xurl/ind/0000902" TargetMode="External"/><Relationship Id="rId21" Type="http://schemas.openxmlformats.org/officeDocument/2006/relationships/hyperlink" Target="https://www.ine.pt/xportal/xmain?xpid=INE&amp;xpgid=ine_indicadores&amp;indOcorrCod=0000899&amp;contexto=bd&amp;selTab=tab2&amp;xlang=en" TargetMode="External"/><Relationship Id="rId7" Type="http://schemas.openxmlformats.org/officeDocument/2006/relationships/hyperlink" Target="https://www.ine.pt/xportal/xmain?xpid=INE&amp;xpgid=ine_indicadores&amp;indOcorrCod=0000902&amp;contexto=bd&amp;selTab=tab2&amp;xlang=pt" TargetMode="External"/><Relationship Id="rId12" Type="http://schemas.openxmlformats.org/officeDocument/2006/relationships/hyperlink" Target="https://www.ine.pt/xportal/xmain?xpid=INE&amp;xpgid=ine_indicadores&amp;indOcorrCod=0000898&amp;contexto=bd&amp;selTab=tab2&amp;xlang=pt" TargetMode="External"/><Relationship Id="rId17" Type="http://schemas.openxmlformats.org/officeDocument/2006/relationships/hyperlink" Target="https://www.ine.pt/xportal/xmain?xpid=INE&amp;xpgid=ine_indicadores&amp;indOcorrCod=0000899&amp;contexto=bd&amp;selTab=tab2&amp;xlang=pt" TargetMode="External"/><Relationship Id="rId25" Type="http://schemas.openxmlformats.org/officeDocument/2006/relationships/hyperlink" Target="https://www.ine.pt/xportal/xmain?xpid=INE&amp;xpgid=ine_indicadores&amp;indOcorrCod=0000900&amp;contexto=bd&amp;selTab=tab2&amp;xlang=en" TargetMode="External"/><Relationship Id="rId2" Type="http://schemas.openxmlformats.org/officeDocument/2006/relationships/hyperlink" Target="http://www.ine.pt/xurl/ind/0000901" TargetMode="External"/><Relationship Id="rId16" Type="http://schemas.openxmlformats.org/officeDocument/2006/relationships/hyperlink" Target="https://www.ine.pt/xportal/xmain?xpid=INE&amp;xpgid=ine_indicadores&amp;indOcorrCod=0000899&amp;contexto=bd&amp;selTab=tab2&amp;xlang=pt" TargetMode="External"/><Relationship Id="rId20" Type="http://schemas.openxmlformats.org/officeDocument/2006/relationships/hyperlink" Target="https://www.ine.pt/xportal/xmain?xpid=INE&amp;xpgid=ine_indicadores&amp;indOcorrCod=0000899&amp;contexto=bd&amp;selTab=tab2&amp;xlang=en" TargetMode="External"/><Relationship Id="rId29" Type="http://schemas.openxmlformats.org/officeDocument/2006/relationships/hyperlink" Target="https://www.ine.pt/xportal/xmain?xpid=INE&amp;xpgid=ine_indicadores&amp;indOcorrCod=0000901&amp;contexto=bd&amp;selTab=tab2&amp;xlang=en" TargetMode="External"/><Relationship Id="rId1" Type="http://schemas.openxmlformats.org/officeDocument/2006/relationships/hyperlink" Target="https://www.ine.pt/xportal/xmain?xpid=INE&amp;xpgid=ine_indicadores&amp;indOcorrCod=0000901&amp;contexto=bd&amp;selTab=tab2" TargetMode="External"/><Relationship Id="rId6" Type="http://schemas.openxmlformats.org/officeDocument/2006/relationships/hyperlink" Target="https://www.ine.pt/xportal/xmain?xpid=INE&amp;xpgid=ine_indicadores&amp;indOcorrCod=0000902&amp;contexto=bd&amp;selTab=tab2&amp;xlang=pt" TargetMode="External"/><Relationship Id="rId11" Type="http://schemas.openxmlformats.org/officeDocument/2006/relationships/hyperlink" Target="https://www.ine.pt/xportal/xmain?xpid=INE&amp;xpgid=ine_indicadores&amp;indOcorrCod=0000898&amp;contexto=bd&amp;selTab=tab2&amp;xlang=pt" TargetMode="External"/><Relationship Id="rId24" Type="http://schemas.openxmlformats.org/officeDocument/2006/relationships/hyperlink" Target="https://www.ine.pt/xportal/xmain?xpid=INE&amp;xpgid=ine_indicadores&amp;indOcorrCod=0000900&amp;contexto=bd&amp;selTab=tab2&amp;xlang=pt" TargetMode="External"/><Relationship Id="rId5" Type="http://schemas.openxmlformats.org/officeDocument/2006/relationships/hyperlink" Target="https://www.ine.pt/xportal/xmain?xpid=INE&amp;xpgid=ine_indicadores&amp;indOcorrCod=0000901&amp;contexto=bd&amp;selTab=tab2&amp;xlang=en" TargetMode="External"/><Relationship Id="rId15" Type="http://schemas.openxmlformats.org/officeDocument/2006/relationships/hyperlink" Target="https://www.ine.pt/xportal/xmain?xpid=INE&amp;xpgid=ine_indicadores&amp;indOcorrCod=0000898&amp;contexto=bd&amp;selTab=tab2&amp;xlang=en" TargetMode="External"/><Relationship Id="rId23" Type="http://schemas.openxmlformats.org/officeDocument/2006/relationships/hyperlink" Target="https://www.ine.pt/xportal/xmain?xpid=INE&amp;xpgid=ine_indicadores&amp;indOcorrCod=0000900&amp;contexto=bd&amp;selTab=tab2&amp;xlang=pt" TargetMode="External"/><Relationship Id="rId28" Type="http://schemas.openxmlformats.org/officeDocument/2006/relationships/hyperlink" Target="http://www.ine.pt/xurl/ind/0000900" TargetMode="External"/><Relationship Id="rId10" Type="http://schemas.openxmlformats.org/officeDocument/2006/relationships/hyperlink" Target="https://www.ine.pt/xportal/xmain?xpid=INE&amp;xpgid=ine_indicadores&amp;indOcorrCod=0000898&amp;contexto=bd&amp;selTab=tab2&amp;xlang=pt" TargetMode="External"/><Relationship Id="rId19" Type="http://schemas.openxmlformats.org/officeDocument/2006/relationships/hyperlink" Target="https://www.ine.pt/xportal/xmain?xpid=INE&amp;xpgid=ine_indicadores&amp;indOcorrCod=0000899&amp;contexto=bd&amp;selTab=tab2&amp;xlang=en" TargetMode="External"/><Relationship Id="rId4" Type="http://schemas.openxmlformats.org/officeDocument/2006/relationships/hyperlink" Target="https://www.ine.pt/xportal/xmain?xpid=INE&amp;xpgid=ine_indicadores&amp;indOcorrCod=0000901&amp;contexto=bd&amp;selTab=tab2&amp;xlang=pt" TargetMode="External"/><Relationship Id="rId9" Type="http://schemas.openxmlformats.org/officeDocument/2006/relationships/hyperlink" Target="http://www.ine.pt/xurl/ind/0000898" TargetMode="External"/><Relationship Id="rId14" Type="http://schemas.openxmlformats.org/officeDocument/2006/relationships/hyperlink" Target="https://www.ine.pt/xportal/xmain?xpid=INE&amp;xpgid=ine_indicadores&amp;indOcorrCod=0000898&amp;contexto=bd&amp;selTab=tab2&amp;xlang=en" TargetMode="External"/><Relationship Id="rId22" Type="http://schemas.openxmlformats.org/officeDocument/2006/relationships/hyperlink" Target="https://www.ine.pt/xportal/xmain?xpid=INE&amp;xpgid=ine_indicadores&amp;indOcorrCod=0000900&amp;contexto=bd&amp;selTab=tab2&amp;xlang=pt" TargetMode="External"/><Relationship Id="rId27" Type="http://schemas.openxmlformats.org/officeDocument/2006/relationships/hyperlink" Target="https://www.ine.pt/xportal/xmain?xpid=INE&amp;xpgid=ine_indicadores&amp;indOcorrCod=0000900&amp;contexto=bd&amp;selTab=tab2&amp;xlang=en"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477&amp;contexto=bd&amp;selTab=tab2" TargetMode="External"/><Relationship Id="rId13" Type="http://schemas.openxmlformats.org/officeDocument/2006/relationships/hyperlink" Target="https://www.ine.pt/xportal/xmain?xpid=INE&amp;xpgid=ine_indicadores&amp;indOcorrCod=0001477&amp;contexto=bd&amp;selTab=tab2&amp;xlang=en" TargetMode="External"/><Relationship Id="rId18" Type="http://schemas.openxmlformats.org/officeDocument/2006/relationships/hyperlink" Target="https://www.ine.pt/xportal/xmain?xpid=INE&amp;xpgid=ine_indicadores&amp;indOcorrCod=0001478&amp;contexto=bd&amp;selTab=tab2&amp;xlang=pt" TargetMode="External"/><Relationship Id="rId26" Type="http://schemas.openxmlformats.org/officeDocument/2006/relationships/hyperlink" Target="https://www.ine.pt/xportal/xmain?xpid=INE&amp;xpgid=ine_indicadores&amp;indOcorrCod=0001478&amp;contexto=bd&amp;selTab=tab2&amp;xlang=en" TargetMode="External"/><Relationship Id="rId3" Type="http://schemas.openxmlformats.org/officeDocument/2006/relationships/hyperlink" Target="https://www.ine.pt/xportal/xmain?xpid=INE&amp;xpgid=ine_indicadores&amp;indOcorrCod=0001477&amp;contexto=bd&amp;selTab=tab2" TargetMode="External"/><Relationship Id="rId21" Type="http://schemas.openxmlformats.org/officeDocument/2006/relationships/hyperlink" Target="https://www.ine.pt/xportal/xmain?xpid=INE&amp;xpgid=ine_indicadores&amp;indOcorrCod=0001478&amp;contexto=bd&amp;selTab=tab2&amp;xlang=pt" TargetMode="External"/><Relationship Id="rId7" Type="http://schemas.openxmlformats.org/officeDocument/2006/relationships/hyperlink" Target="https://www.ine.pt/xportal/xmain?xpid=INE&amp;xpgid=ine_indicadores&amp;indOcorrCod=0001477&amp;contexto=bd&amp;selTab=tab2" TargetMode="External"/><Relationship Id="rId12" Type="http://schemas.openxmlformats.org/officeDocument/2006/relationships/hyperlink" Target="https://www.ine.pt/xportal/xmain?xpid=INE&amp;xpgid=ine_indicadores&amp;indOcorrCod=0001477&amp;contexto=bd&amp;selTab=tab2&amp;xlang=en" TargetMode="External"/><Relationship Id="rId17" Type="http://schemas.openxmlformats.org/officeDocument/2006/relationships/hyperlink" Target="https://www.ine.pt/xportal/xmain?xpid=INE&amp;xpgid=ine_indicadores&amp;indOcorrCod=0001478&amp;contexto=bd&amp;selTab=tab2&amp;xlang=pt" TargetMode="External"/><Relationship Id="rId25" Type="http://schemas.openxmlformats.org/officeDocument/2006/relationships/hyperlink" Target="https://www.ine.pt/xportal/xmain?xpid=INE&amp;xpgid=ine_indicadores&amp;indOcorrCod=0001478&amp;contexto=bd&amp;selTab=tab2&amp;xlang=en" TargetMode="External"/><Relationship Id="rId2" Type="http://schemas.openxmlformats.org/officeDocument/2006/relationships/hyperlink" Target="https://www.ine.pt/xportal/xmain?xpid=INE&amp;xpgid=ine_indicadores&amp;indOcorrCod=0001477&amp;contexto=bd&amp;selTab=tab2" TargetMode="External"/><Relationship Id="rId16" Type="http://schemas.openxmlformats.org/officeDocument/2006/relationships/hyperlink" Target="https://www.ine.pt/xportal/xmain?xpid=INE&amp;xpgid=ine_indicadores&amp;indOcorrCod=0001477&amp;contexto=bd&amp;selTab=tab2&amp;xlang=en" TargetMode="External"/><Relationship Id="rId20" Type="http://schemas.openxmlformats.org/officeDocument/2006/relationships/hyperlink" Target="https://www.ine.pt/xportal/xmain?xpid=INE&amp;xpgid=ine_indicadores&amp;indOcorrCod=0001478&amp;contexto=bd&amp;selTab=tab2&amp;xlang=pt" TargetMode="External"/><Relationship Id="rId1" Type="http://schemas.openxmlformats.org/officeDocument/2006/relationships/hyperlink" Target="http://www.ine.pt/xurl/ind/0001477" TargetMode="External"/><Relationship Id="rId6" Type="http://schemas.openxmlformats.org/officeDocument/2006/relationships/hyperlink" Target="https://www.ine.pt/xportal/xmain?xpid=INE&amp;xpgid=ine_indicadores&amp;indOcorrCod=0001477&amp;contexto=bd&amp;selTab=tab2" TargetMode="External"/><Relationship Id="rId11" Type="http://schemas.openxmlformats.org/officeDocument/2006/relationships/hyperlink" Target="https://www.ine.pt/xportal/xmain?xpid=INE&amp;xpgid=ine_indicadores&amp;indOcorrCod=0001477&amp;contexto=bd&amp;selTab=tab2&amp;xlang=en" TargetMode="External"/><Relationship Id="rId24" Type="http://schemas.openxmlformats.org/officeDocument/2006/relationships/hyperlink" Target="https://www.ine.pt/xportal/xmain?xpid=INE&amp;xpgid=ine_indicadores&amp;indOcorrCod=0001478&amp;contexto=bd&amp;selTab=tab2&amp;xlang=en" TargetMode="External"/><Relationship Id="rId5" Type="http://schemas.openxmlformats.org/officeDocument/2006/relationships/hyperlink" Target="https://www.ine.pt/xportal/xmain?xpid=INE&amp;xpgid=ine_indicadores&amp;indOcorrCod=0001477&amp;contexto=bd&amp;selTab=tab2" TargetMode="External"/><Relationship Id="rId15" Type="http://schemas.openxmlformats.org/officeDocument/2006/relationships/hyperlink" Target="https://www.ine.pt/xportal/xmain?xpid=INE&amp;xpgid=ine_indicadores&amp;indOcorrCod=0001477&amp;contexto=bd&amp;selTab=tab2&amp;xlang=en" TargetMode="External"/><Relationship Id="rId23" Type="http://schemas.openxmlformats.org/officeDocument/2006/relationships/hyperlink" Target="https://www.ine.pt/xportal/xmain?xpid=INE&amp;xpgid=ine_indicadores&amp;indOcorrCod=0001478&amp;contexto=bd&amp;selTab=tab2&amp;xlang=en" TargetMode="External"/><Relationship Id="rId28" Type="http://schemas.openxmlformats.org/officeDocument/2006/relationships/hyperlink" Target="https://www.ine.pt/xportal/xmain?xpid=INE&amp;xpgid=ine_indicadores&amp;indOcorrCod=0001477&amp;contexto=bd&amp;selTab=tab2&amp;xlang=en" TargetMode="External"/><Relationship Id="rId10" Type="http://schemas.openxmlformats.org/officeDocument/2006/relationships/hyperlink" Target="https://www.ine.pt/xportal/xmain?xpid=INE&amp;xpgid=ine_indicadores&amp;indOcorrCod=0001477&amp;contexto=bd&amp;selTab=tab2&amp;xlang=en" TargetMode="External"/><Relationship Id="rId19" Type="http://schemas.openxmlformats.org/officeDocument/2006/relationships/hyperlink" Target="https://www.ine.pt/xportal/xmain?xpid=INE&amp;xpgid=ine_indicadores&amp;indOcorrCod=0001478&amp;contexto=bd&amp;selTab=tab2&amp;xlang=pt" TargetMode="External"/><Relationship Id="rId4" Type="http://schemas.openxmlformats.org/officeDocument/2006/relationships/hyperlink" Target="https://www.ine.pt/xportal/xmain?xpid=INE&amp;xpgid=ine_indicadores&amp;indOcorrCod=0001477&amp;contexto=bd&amp;selTab=tab2" TargetMode="External"/><Relationship Id="rId9" Type="http://schemas.openxmlformats.org/officeDocument/2006/relationships/hyperlink" Target="http://www.ine.pt/xurl/ind/0001478" TargetMode="External"/><Relationship Id="rId14" Type="http://schemas.openxmlformats.org/officeDocument/2006/relationships/hyperlink" Target="https://www.ine.pt/xportal/xmain?xpid=INE&amp;xpgid=ine_indicadores&amp;indOcorrCod=0001477&amp;contexto=bd&amp;selTab=tab2&amp;xlang=en" TargetMode="External"/><Relationship Id="rId22" Type="http://schemas.openxmlformats.org/officeDocument/2006/relationships/hyperlink" Target="https://www.ine.pt/xportal/xmain?xpid=INE&amp;xpgid=ine_indicadores&amp;indOcorrCod=0001478&amp;contexto=bd&amp;selTab=tab2&amp;xlang=en" TargetMode="External"/><Relationship Id="rId27" Type="http://schemas.openxmlformats.org/officeDocument/2006/relationships/hyperlink" Target="https://www.ine.pt/xportal/xmain?xpid=INE&amp;xpgid=ine_indicadores&amp;indOcorrCod=0001477&amp;contexto=bd&amp;selTab=tab2" TargetMode="External"/></Relationships>
</file>

<file path=xl/worksheets/_rels/sheet47.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2615&amp;contexto=bd&amp;selTab=tab2&amp;xlang=en" TargetMode="External"/><Relationship Id="rId21" Type="http://schemas.openxmlformats.org/officeDocument/2006/relationships/hyperlink" Target="https://www.ine.pt/xportal/xmain?xpid=INE&amp;xpgid=ine_indicadores&amp;indOcorrCod=0002615&amp;contexto=bd&amp;selTab=tab2&amp;xlang=pt" TargetMode="External"/><Relationship Id="rId42" Type="http://schemas.openxmlformats.org/officeDocument/2006/relationships/hyperlink" Target="https://www.ine.pt/xportal/xmain?xpid=INE&amp;xpgid=ine_indicadores&amp;indOcorrCod=0002617&amp;contexto=bd&amp;selTab=tab2&amp;xlang=pt" TargetMode="External"/><Relationship Id="rId47" Type="http://schemas.openxmlformats.org/officeDocument/2006/relationships/hyperlink" Target="https://www.ine.pt/xportal/xmain?xpid=INE&amp;xpgid=ine_indicadores&amp;indOcorrCod=0002617&amp;contexto=bd&amp;selTab=tab2&amp;xlang=pt" TargetMode="External"/><Relationship Id="rId63" Type="http://schemas.openxmlformats.org/officeDocument/2006/relationships/hyperlink" Target="https://www.ine.pt/xportal/xmain?xpid=INE&amp;xpgid=ine_indicadores&amp;indOcorrCod=0002617&amp;contexto=bd&amp;selTab=tab2&amp;xlang=pt" TargetMode="External"/><Relationship Id="rId68" Type="http://schemas.openxmlformats.org/officeDocument/2006/relationships/hyperlink" Target="https://www.ine.pt/xportal/xmain?xpid=INE&amp;xpgid=ine_indicadores&amp;indOcorrCod=0002617&amp;contexto=bd&amp;selTab=tab2&amp;xlang=pt" TargetMode="External"/><Relationship Id="rId84" Type="http://schemas.openxmlformats.org/officeDocument/2006/relationships/hyperlink" Target="https://www.ine.pt/xportal/xmain?xpid=INE&amp;xpgid=ine_indicadores&amp;indOcorrCod=0002617&amp;contexto=bd&amp;selTab=tab2&amp;xlang=pt" TargetMode="External"/><Relationship Id="rId89" Type="http://schemas.openxmlformats.org/officeDocument/2006/relationships/hyperlink" Target="https://www.ine.pt/xportal/xmain?xpid=INE&amp;xpgid=ine_indicadores&amp;indOcorrCod=0002617&amp;contexto=bd&amp;selTab=tab2&amp;xlang=pt" TargetMode="External"/><Relationship Id="rId16" Type="http://schemas.openxmlformats.org/officeDocument/2006/relationships/hyperlink" Target="https://www.ine.pt/xportal/xmain?xpid=INE&amp;xpgid=ine_indicadores&amp;indOcorrCod=0002617&amp;contexto=bd&amp;selTab=tab2&amp;xlang=en" TargetMode="External"/><Relationship Id="rId107" Type="http://schemas.openxmlformats.org/officeDocument/2006/relationships/hyperlink" Target="https://www.ine.pt/xportal/xmain?xpid=INE&amp;xpgid=ine_indicadores&amp;indOcorrCod=0000770&amp;&amp;contexto=bd&amp;selTab=tab2&amp;xlang=en" TargetMode="External"/><Relationship Id="rId11" Type="http://schemas.openxmlformats.org/officeDocument/2006/relationships/hyperlink" Target="https://www.ine.pt/xportal/xmain?xpid=INE&amp;xpgid=ine_indicadores&amp;indOcorrCod=0002617&amp;contexto=bd&amp;selTab=tab2" TargetMode="External"/><Relationship Id="rId32" Type="http://schemas.openxmlformats.org/officeDocument/2006/relationships/hyperlink" Target="https://www.ine.pt/xportal/xmain?xpid=INE&amp;xpgid=ine_indicadores&amp;indOcorrCod=0002617&amp;contexto=bd&amp;selTab=tab2&amp;xlang=pt" TargetMode="External"/><Relationship Id="rId37" Type="http://schemas.openxmlformats.org/officeDocument/2006/relationships/hyperlink" Target="https://www.ine.pt/xportal/xmain?xpid=INE&amp;xpgid=ine_indicadores&amp;indOcorrCod=0002617&amp;contexto=bd&amp;selTab=tab2&amp;xlang=pt" TargetMode="External"/><Relationship Id="rId53" Type="http://schemas.openxmlformats.org/officeDocument/2006/relationships/hyperlink" Target="https://www.ine.pt/xportal/xmain?xpid=INE&amp;xpgid=ine_indicadores&amp;indOcorrCod=0002617&amp;contexto=bd&amp;selTab=tab2&amp;xlang=pt" TargetMode="External"/><Relationship Id="rId58" Type="http://schemas.openxmlformats.org/officeDocument/2006/relationships/hyperlink" Target="https://www.ine.pt/xportal/xmain?xpid=INE&amp;xpgid=ine_indicadores&amp;indOcorrCod=0002617&amp;contexto=bd&amp;selTab=tab2&amp;xlang=pt" TargetMode="External"/><Relationship Id="rId74" Type="http://schemas.openxmlformats.org/officeDocument/2006/relationships/hyperlink" Target="https://www.ine.pt/xportal/xmain?xpid=INE&amp;xpgid=ine_indicadores&amp;indOcorrCod=0002617&amp;contexto=bd&amp;selTab=tab2&amp;xlang=pt" TargetMode="External"/><Relationship Id="rId79" Type="http://schemas.openxmlformats.org/officeDocument/2006/relationships/hyperlink" Target="https://www.ine.pt/xportal/xmain?xpid=INE&amp;xpgid=ine_indicadores&amp;indOcorrCod=0002617&amp;contexto=bd&amp;selTab=tab2&amp;xlang=pt" TargetMode="External"/><Relationship Id="rId102" Type="http://schemas.openxmlformats.org/officeDocument/2006/relationships/hyperlink" Target="https://www.ine.pt/xportal/xmain?xpid=INE&amp;xpgid=ine_indicadores&amp;indOcorrCod=0000770&amp;xlang=pt&amp;contexto=bd&amp;selTab=tab2" TargetMode="External"/><Relationship Id="rId5" Type="http://schemas.openxmlformats.org/officeDocument/2006/relationships/hyperlink" Target="https://www.ine.pt/xportal/xmain?xpid=INE&amp;xpgid=ine_indicadores&amp;indOcorrCod=0002575&amp;contexto=bd&amp;selTab=tab2&amp;xlang=pt" TargetMode="External"/><Relationship Id="rId90" Type="http://schemas.openxmlformats.org/officeDocument/2006/relationships/hyperlink" Target="https://www.ine.pt/xportal/xmain?xpid=INE&amp;xpgid=ine_indicadores&amp;indOcorrCod=0000763&amp;xlang=pt&amp;contexto=bd&amp;selTab=tab2" TargetMode="External"/><Relationship Id="rId95" Type="http://schemas.openxmlformats.org/officeDocument/2006/relationships/hyperlink" Target="https://www.ine.pt/xportal/xmain?xpid=INE&amp;xpgid=ine_indicadores&amp;indOcorrCod=0000769&amp;xlang=pt&amp;contexto=bd&amp;selTab=tab2" TargetMode="External"/><Relationship Id="rId22" Type="http://schemas.openxmlformats.org/officeDocument/2006/relationships/hyperlink" Target="https://www.ine.pt/xportal/xmain?xpid=INE&amp;xpgid=ine_indicadores&amp;indOcorrCod=0002615&amp;contexto=bd&amp;selTab=tab2&amp;xlang=pt" TargetMode="External"/><Relationship Id="rId27" Type="http://schemas.openxmlformats.org/officeDocument/2006/relationships/hyperlink" Target="https://www.ine.pt/xportal/xmain?xpid=INE&amp;xpgid=ine_indicadores&amp;indOcorrCod=0002615&amp;contexto=bd&amp;selTab=tab2&amp;xlang=en" TargetMode="External"/><Relationship Id="rId43" Type="http://schemas.openxmlformats.org/officeDocument/2006/relationships/hyperlink" Target="https://www.ine.pt/xportal/xmain?xpid=INE&amp;xpgid=ine_indicadores&amp;indOcorrCod=0002617&amp;contexto=bd&amp;selTab=tab2&amp;xlang=pt" TargetMode="External"/><Relationship Id="rId48" Type="http://schemas.openxmlformats.org/officeDocument/2006/relationships/hyperlink" Target="https://www.ine.pt/xportal/xmain?xpid=INE&amp;xpgid=ine_indicadores&amp;indOcorrCod=0002617&amp;contexto=bd&amp;selTab=tab2&amp;xlang=pt" TargetMode="External"/><Relationship Id="rId64" Type="http://schemas.openxmlformats.org/officeDocument/2006/relationships/hyperlink" Target="https://www.ine.pt/xportal/xmain?xpid=INE&amp;xpgid=ine_indicadores&amp;indOcorrCod=0002617&amp;contexto=bd&amp;selTab=tab2&amp;xlang=pt" TargetMode="External"/><Relationship Id="rId69" Type="http://schemas.openxmlformats.org/officeDocument/2006/relationships/hyperlink" Target="https://www.ine.pt/xportal/xmain?xpid=INE&amp;xpgid=ine_indicadores&amp;indOcorrCod=0002617&amp;contexto=bd&amp;selTab=tab2&amp;xlang=pt" TargetMode="External"/><Relationship Id="rId80" Type="http://schemas.openxmlformats.org/officeDocument/2006/relationships/hyperlink" Target="https://www.ine.pt/xportal/xmain?xpid=INE&amp;xpgid=ine_indicadores&amp;indOcorrCod=0002617&amp;contexto=bd&amp;selTab=tab2&amp;xlang=pt" TargetMode="External"/><Relationship Id="rId85" Type="http://schemas.openxmlformats.org/officeDocument/2006/relationships/hyperlink" Target="https://www.ine.pt/xportal/xmain?xpid=INE&amp;xpgid=ine_indicadores&amp;indOcorrCod=0002617&amp;contexto=bd&amp;selTab=tab2&amp;xlang=pt" TargetMode="External"/><Relationship Id="rId12" Type="http://schemas.openxmlformats.org/officeDocument/2006/relationships/hyperlink" Target="http://www.ine.pt/xurl/ind/0002617" TargetMode="External"/><Relationship Id="rId17" Type="http://schemas.openxmlformats.org/officeDocument/2006/relationships/hyperlink" Target="https://www.ine.pt/xportal/xmain?xpid=INE&amp;xpgid=ine_indicadores&amp;indOcorrCod=0002617&amp;contexto=bd&amp;selTab=tab2&amp;xlang=en" TargetMode="External"/><Relationship Id="rId33" Type="http://schemas.openxmlformats.org/officeDocument/2006/relationships/hyperlink" Target="https://www.ine.pt/xportal/xmain?xpid=INE&amp;xpgid=ine_indicadores&amp;indOcorrCod=0002617&amp;contexto=bd&amp;selTab=tab2&amp;xlang=pt" TargetMode="External"/><Relationship Id="rId38" Type="http://schemas.openxmlformats.org/officeDocument/2006/relationships/hyperlink" Target="https://www.ine.pt/xportal/xmain?xpid=INE&amp;xpgid=ine_indicadores&amp;indOcorrCod=0002617&amp;contexto=bd&amp;selTab=tab2&amp;xlang=pt" TargetMode="External"/><Relationship Id="rId59" Type="http://schemas.openxmlformats.org/officeDocument/2006/relationships/hyperlink" Target="https://www.ine.pt/xportal/xmain?xpid=INE&amp;xpgid=ine_indicadores&amp;indOcorrCod=0002617&amp;contexto=bd&amp;selTab=tab2&amp;xlang=pt" TargetMode="External"/><Relationship Id="rId103" Type="http://schemas.openxmlformats.org/officeDocument/2006/relationships/hyperlink" Target="https://www.ine.pt/xportal/xmain?xpid=INE&amp;xpgid=ine_indicadores&amp;indOcorrCod=0000770&amp;xlang=pt&amp;contexto=bd&amp;selTab=tab2" TargetMode="External"/><Relationship Id="rId20" Type="http://schemas.openxmlformats.org/officeDocument/2006/relationships/hyperlink" Target="https://www.ine.pt/xportal/xmain?xpid=INE&amp;xpgid=ine_indicadores&amp;indOcorrCod=0002615&amp;contexto=bd&amp;selTab=tab2&amp;xlang=pt" TargetMode="External"/><Relationship Id="rId41" Type="http://schemas.openxmlformats.org/officeDocument/2006/relationships/hyperlink" Target="https://www.ine.pt/xportal/xmain?xpid=INE&amp;xpgid=ine_indicadores&amp;indOcorrCod=0002617&amp;contexto=bd&amp;selTab=tab2&amp;xlang=pt" TargetMode="External"/><Relationship Id="rId54" Type="http://schemas.openxmlformats.org/officeDocument/2006/relationships/hyperlink" Target="https://www.ine.pt/xportal/xmain?xpid=INE&amp;xpgid=ine_indicadores&amp;indOcorrCod=0002617&amp;contexto=bd&amp;selTab=tab2&amp;xlang=pt" TargetMode="External"/><Relationship Id="rId62" Type="http://schemas.openxmlformats.org/officeDocument/2006/relationships/hyperlink" Target="https://www.ine.pt/xportal/xmain?xpid=INE&amp;xpgid=ine_indicadores&amp;indOcorrCod=0002617&amp;contexto=bd&amp;selTab=tab2&amp;xlang=pt" TargetMode="External"/><Relationship Id="rId70" Type="http://schemas.openxmlformats.org/officeDocument/2006/relationships/hyperlink" Target="https://www.ine.pt/xportal/xmain?xpid=INE&amp;xpgid=ine_indicadores&amp;indOcorrCod=0002617&amp;contexto=bd&amp;selTab=tab2&amp;xlang=pt" TargetMode="External"/><Relationship Id="rId75" Type="http://schemas.openxmlformats.org/officeDocument/2006/relationships/hyperlink" Target="https://www.ine.pt/xportal/xmain?xpid=INE&amp;xpgid=ine_indicadores&amp;indOcorrCod=0002617&amp;contexto=bd&amp;selTab=tab2&amp;xlang=pt" TargetMode="External"/><Relationship Id="rId83" Type="http://schemas.openxmlformats.org/officeDocument/2006/relationships/hyperlink" Target="https://www.ine.pt/xportal/xmain?xpid=INE&amp;xpgid=ine_indicadores&amp;indOcorrCod=0002617&amp;contexto=bd&amp;selTab=tab2&amp;xlang=pt" TargetMode="External"/><Relationship Id="rId88" Type="http://schemas.openxmlformats.org/officeDocument/2006/relationships/hyperlink" Target="https://www.ine.pt/xportal/xmain?xpid=INE&amp;xpgid=ine_indicadores&amp;indOcorrCod=0002617&amp;contexto=bd&amp;selTab=tab2&amp;xlang=pt" TargetMode="External"/><Relationship Id="rId91" Type="http://schemas.openxmlformats.org/officeDocument/2006/relationships/hyperlink" Target="https://www.ine.pt/xportal/xmain?xpid=INE&amp;xpgid=ine_indicadores&amp;indOcorrCod=0000763&amp;&amp;contexto=bd&amp;selTab=tab2&amp;xlang=en" TargetMode="External"/><Relationship Id="rId96" Type="http://schemas.openxmlformats.org/officeDocument/2006/relationships/hyperlink" Target="https://www.ine.pt/xportal/xmain?xpid=INE&amp;xpgid=ine_indicadores&amp;indOcorrCod=0000769&amp;xlang=pt&amp;contexto=bd&amp;selTab=tab2" TargetMode="External"/><Relationship Id="rId1" Type="http://schemas.openxmlformats.org/officeDocument/2006/relationships/hyperlink" Target="http://www.ine.pt/xurl/ind/0002571" TargetMode="External"/><Relationship Id="rId6" Type="http://schemas.openxmlformats.org/officeDocument/2006/relationships/hyperlink" Target="https://www.ine.pt/xportal/xmain?xpid=INE&amp;xpgid=ine_indicadores&amp;indOcorrCod=0002575&amp;contexto=bd&amp;selTab=tab2&amp;xlang=en" TargetMode="External"/><Relationship Id="rId15" Type="http://schemas.openxmlformats.org/officeDocument/2006/relationships/hyperlink" Target="https://www.ine.pt/xportal/xmain?xpid=INE&amp;xpgid=ine_indicadores&amp;indOcorrCod=0002617&amp;contexto=bd&amp;selTab=tab2&amp;xlang=en" TargetMode="External"/><Relationship Id="rId23" Type="http://schemas.openxmlformats.org/officeDocument/2006/relationships/hyperlink" Target="https://www.ine.pt/xportal/xmain?xpid=INE&amp;xpgid=ine_indicadores&amp;indOcorrCod=0002615&amp;contexto=bd&amp;selTab=tab2&amp;xlang=pt" TargetMode="External"/><Relationship Id="rId28" Type="http://schemas.openxmlformats.org/officeDocument/2006/relationships/hyperlink" Target="https://www.ine.pt/xportal/xmain?xpid=INE&amp;xpgid=ine_indicadores&amp;indOcorrCod=0002615&amp;contexto=bd&amp;selTab=tab2&amp;xlang=en" TargetMode="External"/><Relationship Id="rId36" Type="http://schemas.openxmlformats.org/officeDocument/2006/relationships/hyperlink" Target="https://www.ine.pt/xportal/xmain?xpid=INE&amp;xpgid=ine_indicadores&amp;indOcorrCod=0002617&amp;contexto=bd&amp;selTab=tab2&amp;xlang=pt" TargetMode="External"/><Relationship Id="rId49" Type="http://schemas.openxmlformats.org/officeDocument/2006/relationships/hyperlink" Target="https://www.ine.pt/xportal/xmain?xpid=INE&amp;xpgid=ine_indicadores&amp;indOcorrCod=0002617&amp;contexto=bd&amp;selTab=tab2&amp;xlang=pt" TargetMode="External"/><Relationship Id="rId57" Type="http://schemas.openxmlformats.org/officeDocument/2006/relationships/hyperlink" Target="https://www.ine.pt/xportal/xmain?xpid=INE&amp;xpgid=ine_indicadores&amp;indOcorrCod=0002617&amp;contexto=bd&amp;selTab=tab2&amp;xlang=pt" TargetMode="External"/><Relationship Id="rId106" Type="http://schemas.openxmlformats.org/officeDocument/2006/relationships/hyperlink" Target="https://www.ine.pt/xportal/xmain?xpid=INE&amp;xpgid=ine_indicadores&amp;indOcorrCod=0000770&amp;&amp;contexto=bd&amp;selTab=tab2&amp;xlang=en" TargetMode="External"/><Relationship Id="rId10" Type="http://schemas.openxmlformats.org/officeDocument/2006/relationships/hyperlink" Target="https://www.ine.pt/xportal/xmain?xpid=INE&amp;xpgid=ine_indicadores&amp;indOcorrCod=0002617&amp;contexto=bd&amp;selTab=tab2" TargetMode="External"/><Relationship Id="rId31" Type="http://schemas.openxmlformats.org/officeDocument/2006/relationships/hyperlink" Target="https://www.ine.pt/xportal/xmain?xpid=INE&amp;xpgid=ine_indicadores&amp;indOcorrCod=0002617&amp;contexto=bd&amp;selTab=tab2&amp;xlang=pt" TargetMode="External"/><Relationship Id="rId44" Type="http://schemas.openxmlformats.org/officeDocument/2006/relationships/hyperlink" Target="https://www.ine.pt/xportal/xmain?xpid=INE&amp;xpgid=ine_indicadores&amp;indOcorrCod=0002617&amp;contexto=bd&amp;selTab=tab2&amp;xlang=pt" TargetMode="External"/><Relationship Id="rId52" Type="http://schemas.openxmlformats.org/officeDocument/2006/relationships/hyperlink" Target="https://www.ine.pt/xportal/xmain?xpid=INE&amp;xpgid=ine_indicadores&amp;indOcorrCod=0002617&amp;contexto=bd&amp;selTab=tab2&amp;xlang=pt" TargetMode="External"/><Relationship Id="rId60" Type="http://schemas.openxmlformats.org/officeDocument/2006/relationships/hyperlink" Target="https://www.ine.pt/xportal/xmain?xpid=INE&amp;xpgid=ine_indicadores&amp;indOcorrCod=0002617&amp;contexto=bd&amp;selTab=tab2&amp;xlang=pt" TargetMode="External"/><Relationship Id="rId65" Type="http://schemas.openxmlformats.org/officeDocument/2006/relationships/hyperlink" Target="https://www.ine.pt/xportal/xmain?xpid=INE&amp;xpgid=ine_indicadores&amp;indOcorrCod=0002617&amp;contexto=bd&amp;selTab=tab2&amp;xlang=pt" TargetMode="External"/><Relationship Id="rId73" Type="http://schemas.openxmlformats.org/officeDocument/2006/relationships/hyperlink" Target="https://www.ine.pt/xportal/xmain?xpid=INE&amp;xpgid=ine_indicadores&amp;indOcorrCod=0002617&amp;contexto=bd&amp;selTab=tab2&amp;xlang=pt" TargetMode="External"/><Relationship Id="rId78" Type="http://schemas.openxmlformats.org/officeDocument/2006/relationships/hyperlink" Target="https://www.ine.pt/xportal/xmain?xpid=INE&amp;xpgid=ine_indicadores&amp;indOcorrCod=0002617&amp;contexto=bd&amp;selTab=tab2&amp;xlang=pt" TargetMode="External"/><Relationship Id="rId81" Type="http://schemas.openxmlformats.org/officeDocument/2006/relationships/hyperlink" Target="https://www.ine.pt/xportal/xmain?xpid=INE&amp;xpgid=ine_indicadores&amp;indOcorrCod=0002617&amp;contexto=bd&amp;selTab=tab2&amp;xlang=pt" TargetMode="External"/><Relationship Id="rId86" Type="http://schemas.openxmlformats.org/officeDocument/2006/relationships/hyperlink" Target="https://www.ine.pt/xportal/xmain?xpid=INE&amp;xpgid=ine_indicadores&amp;indOcorrCod=0002617&amp;contexto=bd&amp;selTab=tab2&amp;xlang=pt" TargetMode="External"/><Relationship Id="rId94" Type="http://schemas.openxmlformats.org/officeDocument/2006/relationships/hyperlink" Target="https://www.ine.pt/xportal/xmain?xpid=INE&amp;xpgid=ine_indicadores&amp;indOcorrCod=0000769&amp;&amp;contexto=bd&amp;selTab=tab2&amp;xlang=en" TargetMode="External"/><Relationship Id="rId99" Type="http://schemas.openxmlformats.org/officeDocument/2006/relationships/hyperlink" Target="https://www.ine.pt/xportal/xmain?xpid=INE&amp;xpgid=ine_indicadores&amp;indOcorrCod=0000769&amp;&amp;contexto=bd&amp;selTab=tab2&amp;xlang=en" TargetMode="External"/><Relationship Id="rId101" Type="http://schemas.openxmlformats.org/officeDocument/2006/relationships/hyperlink" Target="https://www.ine.pt/xportal/xmain?xpid=INE&amp;xpgid=ine_indicadores&amp;indOcorrCod=0000770&amp;xlang=pt&amp;contexto=bd&amp;selTab=tab2" TargetMode="External"/><Relationship Id="rId4" Type="http://schemas.openxmlformats.org/officeDocument/2006/relationships/hyperlink" Target="https://www.ine.pt/xportal/xmain?xpid=INE&amp;xpgid=ine_indicadores&amp;indOcorrCod=0002571&amp;contexto=bd&amp;selTab=tab2&amp;xlang=en" TargetMode="External"/><Relationship Id="rId9" Type="http://schemas.openxmlformats.org/officeDocument/2006/relationships/hyperlink" Target="https://www.ine.pt/xportal/xmain?xpid=INE&amp;xpgid=ine_indicadores&amp;indOcorrCod=0002617&amp;contexto=bd&amp;selTab=tab2" TargetMode="External"/><Relationship Id="rId13" Type="http://schemas.openxmlformats.org/officeDocument/2006/relationships/hyperlink" Target="http://www.ine.pt/xurl/ind/000261" TargetMode="External"/><Relationship Id="rId18" Type="http://schemas.openxmlformats.org/officeDocument/2006/relationships/hyperlink" Target="https://www.ine.pt/xportal/xmain?xpid=INE&amp;xpgid=ine_indicadores&amp;indOcorrCod=0002617&amp;contexto=bd&amp;selTab=tab2&amp;xlang=en" TargetMode="External"/><Relationship Id="rId39" Type="http://schemas.openxmlformats.org/officeDocument/2006/relationships/hyperlink" Target="https://www.ine.pt/xportal/xmain?xpid=INE&amp;xpgid=ine_indicadores&amp;indOcorrCod=0002617&amp;contexto=bd&amp;selTab=tab2&amp;xlang=pt" TargetMode="External"/><Relationship Id="rId34" Type="http://schemas.openxmlformats.org/officeDocument/2006/relationships/hyperlink" Target="https://www.ine.pt/xportal/xmain?xpid=INE&amp;xpgid=ine_indicadores&amp;indOcorrCod=0002617&amp;contexto=bd&amp;selTab=tab2&amp;xlang=pt" TargetMode="External"/><Relationship Id="rId50" Type="http://schemas.openxmlformats.org/officeDocument/2006/relationships/hyperlink" Target="https://www.ine.pt/xportal/xmain?xpid=INE&amp;xpgid=ine_indicadores&amp;indOcorrCod=0002617&amp;contexto=bd&amp;selTab=tab2&amp;xlang=pt" TargetMode="External"/><Relationship Id="rId55" Type="http://schemas.openxmlformats.org/officeDocument/2006/relationships/hyperlink" Target="https://www.ine.pt/xportal/xmain?xpid=INE&amp;xpgid=ine_indicadores&amp;indOcorrCod=0002617&amp;contexto=bd&amp;selTab=tab2&amp;xlang=pt" TargetMode="External"/><Relationship Id="rId76" Type="http://schemas.openxmlformats.org/officeDocument/2006/relationships/hyperlink" Target="https://www.ine.pt/xportal/xmain?xpid=INE&amp;xpgid=ine_indicadores&amp;indOcorrCod=0002617&amp;contexto=bd&amp;selTab=tab2&amp;xlang=pt" TargetMode="External"/><Relationship Id="rId97" Type="http://schemas.openxmlformats.org/officeDocument/2006/relationships/hyperlink" Target="https://www.ine.pt/xportal/xmain?xpid=INE&amp;xpgid=ine_indicadores&amp;indOcorrCod=0000769&amp;xlang=pt&amp;contexto=bd&amp;selTab=tab2" TargetMode="External"/><Relationship Id="rId104" Type="http://schemas.openxmlformats.org/officeDocument/2006/relationships/hyperlink" Target="https://www.ine.pt/xportal/xmain?xpid=INE&amp;xpgid=ine_indicadores&amp;indOcorrCod=0000770&amp;&amp;contexto=bd&amp;selTab=tab2&amp;xlang=en" TargetMode="External"/><Relationship Id="rId7" Type="http://schemas.openxmlformats.org/officeDocument/2006/relationships/hyperlink" Target="https://www.ine.pt/xportal/xmain?xpid=INE&amp;xpgid=ine_indicadores&amp;indOcorrCod=0002617&amp;contexto=bd&amp;selTab=tab2" TargetMode="External"/><Relationship Id="rId71" Type="http://schemas.openxmlformats.org/officeDocument/2006/relationships/hyperlink" Target="https://www.ine.pt/xportal/xmain?xpid=INE&amp;xpgid=ine_indicadores&amp;indOcorrCod=0002617&amp;contexto=bd&amp;selTab=tab2&amp;xlang=pt" TargetMode="External"/><Relationship Id="rId92" Type="http://schemas.openxmlformats.org/officeDocument/2006/relationships/hyperlink" Target="https://www.ine.pt/xportal/xmain?xpid=INE&amp;xpgid=ine_indicadores&amp;indOcorrCod=0000770&amp;xlang=pt&amp;contexto=bd&amp;selTab=tab2" TargetMode="External"/><Relationship Id="rId2" Type="http://schemas.openxmlformats.org/officeDocument/2006/relationships/hyperlink" Target="https://www.ine.pt/xportal/xmain?xpid=INE&amp;xpgid=ine_indicadores&amp;indOcorrCod=0002571&amp;contexto=bd&amp;selTab=tab2&amp;xlang=pt" TargetMode="External"/><Relationship Id="rId29" Type="http://schemas.openxmlformats.org/officeDocument/2006/relationships/hyperlink" Target="https://www.ine.pt/xportal/xmain?xpid=INE&amp;xpgid=ine_indicadores&amp;indOcorrCod=0002615&amp;contexto=bd&amp;selTab=tab2&amp;xlang=en" TargetMode="External"/><Relationship Id="rId24" Type="http://schemas.openxmlformats.org/officeDocument/2006/relationships/hyperlink" Target="http://www.ine.pt/xurl/ind/0002617" TargetMode="External"/><Relationship Id="rId40" Type="http://schemas.openxmlformats.org/officeDocument/2006/relationships/hyperlink" Target="https://www.ine.pt/xportal/xmain?xpid=INE&amp;xpgid=ine_indicadores&amp;indOcorrCod=0002617&amp;contexto=bd&amp;selTab=tab2&amp;xlang=pt" TargetMode="External"/><Relationship Id="rId45" Type="http://schemas.openxmlformats.org/officeDocument/2006/relationships/hyperlink" Target="https://www.ine.pt/xportal/xmain?xpid=INE&amp;xpgid=ine_indicadores&amp;indOcorrCod=0002617&amp;contexto=bd&amp;selTab=tab2&amp;xlang=pt" TargetMode="External"/><Relationship Id="rId66" Type="http://schemas.openxmlformats.org/officeDocument/2006/relationships/hyperlink" Target="https://www.ine.pt/xportal/xmain?xpid=INE&amp;xpgid=ine_indicadores&amp;indOcorrCod=0002617&amp;contexto=bd&amp;selTab=tab2&amp;xlang=pt" TargetMode="External"/><Relationship Id="rId87" Type="http://schemas.openxmlformats.org/officeDocument/2006/relationships/hyperlink" Target="https://www.ine.pt/xportal/xmain?xpid=INE&amp;xpgid=ine_indicadores&amp;indOcorrCod=0002617&amp;contexto=bd&amp;selTab=tab2&amp;xlang=pt" TargetMode="External"/><Relationship Id="rId61" Type="http://schemas.openxmlformats.org/officeDocument/2006/relationships/hyperlink" Target="https://www.ine.pt/xportal/xmain?xpid=INE&amp;xpgid=ine_indicadores&amp;indOcorrCod=0002617&amp;contexto=bd&amp;selTab=tab2&amp;xlang=pt" TargetMode="External"/><Relationship Id="rId82" Type="http://schemas.openxmlformats.org/officeDocument/2006/relationships/hyperlink" Target="https://www.ine.pt/xportal/xmain?xpid=INE&amp;xpgid=ine_indicadores&amp;indOcorrCod=0002617&amp;contexto=bd&amp;selTab=tab2&amp;xlang=pt" TargetMode="External"/><Relationship Id="rId19" Type="http://schemas.openxmlformats.org/officeDocument/2006/relationships/hyperlink" Target="https://www.ine.pt/xportal/xmain?xpid=INE&amp;xpgid=ine_indicadores&amp;indOcorrCod=0002615&amp;contexto=bd&amp;selTab=tab2&amp;xlang=pt" TargetMode="External"/><Relationship Id="rId14" Type="http://schemas.openxmlformats.org/officeDocument/2006/relationships/hyperlink" Target="https://www.ine.pt/xportal/xmain?xpid=INE&amp;xpgid=ine_indicadores&amp;indOcorrCod=0002617&amp;contexto=bd&amp;selTab=tab2&amp;xlang=en" TargetMode="External"/><Relationship Id="rId30" Type="http://schemas.openxmlformats.org/officeDocument/2006/relationships/hyperlink" Target="https://www.ine.pt/xportal/xmain?xpid=INE&amp;xpgid=ine_indicadores&amp;indOcorrCod=0002617&amp;contexto=bd&amp;selTab=tab2&amp;xlang=pt" TargetMode="External"/><Relationship Id="rId35" Type="http://schemas.openxmlformats.org/officeDocument/2006/relationships/hyperlink" Target="https://www.ine.pt/xportal/xmain?xpid=INE&amp;xpgid=ine_indicadores&amp;indOcorrCod=0002617&amp;contexto=bd&amp;selTab=tab2&amp;xlang=pt" TargetMode="External"/><Relationship Id="rId56" Type="http://schemas.openxmlformats.org/officeDocument/2006/relationships/hyperlink" Target="https://www.ine.pt/xportal/xmain?xpid=INE&amp;xpgid=ine_indicadores&amp;indOcorrCod=0002617&amp;contexto=bd&amp;selTab=tab2&amp;xlang=pt" TargetMode="External"/><Relationship Id="rId77" Type="http://schemas.openxmlformats.org/officeDocument/2006/relationships/hyperlink" Target="https://www.ine.pt/xportal/xmain?xpid=INE&amp;xpgid=ine_indicadores&amp;indOcorrCod=0002617&amp;contexto=bd&amp;selTab=tab2&amp;xlang=pt" TargetMode="External"/><Relationship Id="rId100" Type="http://schemas.openxmlformats.org/officeDocument/2006/relationships/hyperlink" Target="https://www.ine.pt/xportal/xmain?xpid=INE&amp;xpgid=ine_indicadores&amp;indOcorrCod=0000769&amp;&amp;contexto=bd&amp;selTab=tab2&amp;xlang=en" TargetMode="External"/><Relationship Id="rId105" Type="http://schemas.openxmlformats.org/officeDocument/2006/relationships/hyperlink" Target="https://www.ine.pt/xportal/xmain?xpid=INE&amp;xpgid=ine_indicadores&amp;indOcorrCod=0000770&amp;&amp;contexto=bd&amp;selTab=tab2&amp;xlang=en" TargetMode="External"/><Relationship Id="rId8" Type="http://schemas.openxmlformats.org/officeDocument/2006/relationships/hyperlink" Target="https://www.ine.pt/xportal/xmain?xpid=INE&amp;xpgid=ine_indicadores&amp;indOcorrCod=0002617&amp;contexto=bd&amp;selTab=tab2" TargetMode="External"/><Relationship Id="rId51" Type="http://schemas.openxmlformats.org/officeDocument/2006/relationships/hyperlink" Target="https://www.ine.pt/xportal/xmain?xpid=INE&amp;xpgid=ine_indicadores&amp;indOcorrCod=0002617&amp;contexto=bd&amp;selTab=tab2&amp;xlang=pt" TargetMode="External"/><Relationship Id="rId72" Type="http://schemas.openxmlformats.org/officeDocument/2006/relationships/hyperlink" Target="https://www.ine.pt/xportal/xmain?xpid=INE&amp;xpgid=ine_indicadores&amp;indOcorrCod=0002617&amp;contexto=bd&amp;selTab=tab2&amp;xlang=pt" TargetMode="External"/><Relationship Id="rId93" Type="http://schemas.openxmlformats.org/officeDocument/2006/relationships/hyperlink" Target="https://www.ine.pt/xportal/xmain?xpid=INE&amp;xpgid=ine_indicadores&amp;indOcorrCod=0000769&amp;xlang=pt&amp;contexto=bd&amp;selTab=tab2" TargetMode="External"/><Relationship Id="rId98" Type="http://schemas.openxmlformats.org/officeDocument/2006/relationships/hyperlink" Target="https://www.ine.pt/xportal/xmain?xpid=INE&amp;xpgid=ine_indicadores&amp;indOcorrCod=0000769&amp;&amp;contexto=bd&amp;selTab=tab2&amp;xlang=en" TargetMode="External"/><Relationship Id="rId3" Type="http://schemas.openxmlformats.org/officeDocument/2006/relationships/hyperlink" Target="http://www.ine.pt/xurl/ind/0002575" TargetMode="External"/><Relationship Id="rId25" Type="http://schemas.openxmlformats.org/officeDocument/2006/relationships/hyperlink" Target="https://www.ine.pt/xportal/xmain?xpid=INE&amp;xpgid=ine_indicadores&amp;indOcorrCod=0002615&amp;contexto=bd&amp;selTab=tab2&amp;xlang=en" TargetMode="External"/><Relationship Id="rId46" Type="http://schemas.openxmlformats.org/officeDocument/2006/relationships/hyperlink" Target="https://www.ine.pt/xportal/xmain?xpid=INE&amp;xpgid=ine_indicadores&amp;indOcorrCod=0002617&amp;contexto=bd&amp;selTab=tab2&amp;xlang=pt" TargetMode="External"/><Relationship Id="rId67" Type="http://schemas.openxmlformats.org/officeDocument/2006/relationships/hyperlink" Target="https://www.ine.pt/xportal/xmain?xpid=INE&amp;xpgid=ine_indicadores&amp;indOcorrCod=0002617&amp;contexto=bd&amp;selTab=tab2&amp;xlang=pt" TargetMode="External"/></Relationships>
</file>

<file path=xl/worksheets/_rels/sheet4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862&amp;contexto=bd&amp;selTab=tab2&amp;xlang=en" TargetMode="External"/><Relationship Id="rId18" Type="http://schemas.openxmlformats.org/officeDocument/2006/relationships/hyperlink" Target="https://www.ine.pt/xportal/xmain?xpid=INE&amp;xpgid=ine_indicadores&amp;indOcorrCod=0000868&amp;contexto=bd&amp;selTab=tab2&amp;xlang=en" TargetMode="External"/><Relationship Id="rId26" Type="http://schemas.openxmlformats.org/officeDocument/2006/relationships/hyperlink" Target="https://www.ine.pt/xportal/xmain?xpid=INE&amp;xpgid=ine_indicadores&amp;indOcorrCod=0000869&amp;contexto=bd&amp;selTab=tab2&amp;xlang=en" TargetMode="External"/><Relationship Id="rId39" Type="http://schemas.openxmlformats.org/officeDocument/2006/relationships/hyperlink" Target="https://www.ine.pt/xportal/xmain?xpid=INE&amp;xpgid=ine_indicadores&amp;indOcorrCod=0000867&amp;contexto=bd&amp;selTab=tab2&amp;xlang=en" TargetMode="External"/><Relationship Id="rId21" Type="http://schemas.openxmlformats.org/officeDocument/2006/relationships/hyperlink" Target="https://www.ine.pt/xportal/xmain?xpid=INE&amp;xpgid=ine_indicadores&amp;indOcorrCod=0000869&amp;contexto=bd&amp;selTab=tab2&amp;xlang=pt" TargetMode="External"/><Relationship Id="rId34" Type="http://schemas.openxmlformats.org/officeDocument/2006/relationships/hyperlink" Target="https://www.ine.pt/xportal/xmain?xpid=INE&amp;xpgid=ine_indicadores&amp;indOcorrCod=0000867&amp;contexto=bd&amp;selTab=tab2&amp;xlang=pt" TargetMode="External"/><Relationship Id="rId42" Type="http://schemas.openxmlformats.org/officeDocument/2006/relationships/hyperlink" Target="http://www.ine.pt/xurl/ind/0000865" TargetMode="External"/><Relationship Id="rId47" Type="http://schemas.openxmlformats.org/officeDocument/2006/relationships/hyperlink" Target="https://www.ine.pt/xportal/xmain?xpid=INE&amp;xpgid=ine_indicadores&amp;indOcorrCod=0000865&amp;contexto=bd&amp;selTab=tab2&amp;xlang=en" TargetMode="External"/><Relationship Id="rId7" Type="http://schemas.openxmlformats.org/officeDocument/2006/relationships/hyperlink" Target="http://www.ine.pt/xurl/ind/0000862" TargetMode="External"/><Relationship Id="rId2" Type="http://schemas.openxmlformats.org/officeDocument/2006/relationships/hyperlink" Target="https://www.ine.pt/xportal/xmain?xpid=INE&amp;xpgid=ine_indicadores&amp;indOcorrCod=0000861&amp;contexto=bd&amp;selTab=tab2" TargetMode="External"/><Relationship Id="rId16" Type="http://schemas.openxmlformats.org/officeDocument/2006/relationships/hyperlink" Target="https://www.ine.pt/xportal/xmain?xpid=INE&amp;xpgid=ine_indicadores&amp;indOcorrCod=0000868&amp;contexto=bd&amp;selTab=tab2&amp;xlang=pt" TargetMode="External"/><Relationship Id="rId29" Type="http://schemas.openxmlformats.org/officeDocument/2006/relationships/hyperlink" Target="https://www.ine.pt/xportal/xmain?xpid=INE&amp;xpgid=ine_indicadores&amp;indOcorrCod=0000866&amp;contexto=bd&amp;selTab=tab2&amp;xlang=pt" TargetMode="External"/><Relationship Id="rId11" Type="http://schemas.openxmlformats.org/officeDocument/2006/relationships/hyperlink" Target="https://www.ine.pt/xportal/xmain?xpid=INE&amp;xpgid=ine_indicadores&amp;indOcorrCod=0000862&amp;contexto=bd&amp;selTab=tab2&amp;xlang=en" TargetMode="External"/><Relationship Id="rId24" Type="http://schemas.openxmlformats.org/officeDocument/2006/relationships/hyperlink" Target="https://www.ine.pt/xportal/xmain?xpid=INE&amp;xpgid=ine_indicadores&amp;indOcorrCod=0000869&amp;contexto=bd&amp;selTab=tab2&amp;xlang=en" TargetMode="External"/><Relationship Id="rId32" Type="http://schemas.openxmlformats.org/officeDocument/2006/relationships/hyperlink" Target="https://www.ine.pt/xportal/xmain?xpid=INE&amp;xpgid=ine_indicadores&amp;indOcorrCod=0000866&amp;contexto=bd&amp;selTab=tab2&amp;xlang=en" TargetMode="External"/><Relationship Id="rId37" Type="http://schemas.openxmlformats.org/officeDocument/2006/relationships/hyperlink" Target="http://www.ine.pt/xurl/ind/0000867" TargetMode="External"/><Relationship Id="rId40" Type="http://schemas.openxmlformats.org/officeDocument/2006/relationships/hyperlink" Target="https://www.ine.pt/xportal/xmain?xpid=INE&amp;xpgid=ine_indicadores&amp;indOcorrCod=0000867&amp;contexto=bd&amp;selTab=tab2&amp;xlang=en" TargetMode="External"/><Relationship Id="rId45" Type="http://schemas.openxmlformats.org/officeDocument/2006/relationships/hyperlink" Target="https://www.ine.pt/xportal/xmain?xpid=INE&amp;xpgid=ine_indicadores&amp;indOcorrCod=0000865&amp;contexto=bd&amp;selTab=tab2" TargetMode="External"/><Relationship Id="rId5" Type="http://schemas.openxmlformats.org/officeDocument/2006/relationships/hyperlink" Target="https://www.ine.pt/xportal/xmain?xpid=INE&amp;xpgid=ine_indicadores&amp;indOcorrCod=0000861&amp;contexto=bd&amp;selTab=tab2&amp;xlang=en" TargetMode="External"/><Relationship Id="rId15" Type="http://schemas.openxmlformats.org/officeDocument/2006/relationships/hyperlink" Target="https://www.ine.pt/xportal/xmain?xpid=INE&amp;xpgid=ine_indicadores&amp;indOcorrCod=0000868&amp;contexto=bd&amp;selTab=tab2&amp;xlang=pt" TargetMode="External"/><Relationship Id="rId23" Type="http://schemas.openxmlformats.org/officeDocument/2006/relationships/hyperlink" Target="http://www.ine.pt/xurl/ind/0000866" TargetMode="External"/><Relationship Id="rId28" Type="http://schemas.openxmlformats.org/officeDocument/2006/relationships/hyperlink" Target="https://www.ine.pt/xportal/xmain?xpid=INE&amp;xpgid=ine_indicadores&amp;indOcorrCod=0000869&amp;contexto=bd&amp;selTab=tab2&amp;xlang=pt" TargetMode="External"/><Relationship Id="rId36" Type="http://schemas.openxmlformats.org/officeDocument/2006/relationships/hyperlink" Target="https://www.ine.pt/xportal/xmain?xpid=INE&amp;xpgid=ine_indicadores&amp;indOcorrCod=0000867&amp;contexto=bd&amp;selTab=tab2&amp;xlang=pt" TargetMode="External"/><Relationship Id="rId49" Type="http://schemas.openxmlformats.org/officeDocument/2006/relationships/hyperlink" Target="https://www.ine.pt/xportal/xmain?xpid=INE&amp;xpgid=ine_indicadores&amp;indOcorrCod=0000861&amp;contexto=bd&amp;selTab=tab2&amp;xlang=en" TargetMode="External"/><Relationship Id="rId10" Type="http://schemas.openxmlformats.org/officeDocument/2006/relationships/hyperlink" Target="https://www.ine.pt/xportal/xmain?xpid=INE&amp;xpgid=ine_indicadores&amp;indOcorrCod=0000862&amp;contexto=bd&amp;selTab=tab2&amp;xlang=pt" TargetMode="External"/><Relationship Id="rId19" Type="http://schemas.openxmlformats.org/officeDocument/2006/relationships/hyperlink" Target="https://www.ine.pt/xportal/xmain?xpid=INE&amp;xpgid=ine_indicadores&amp;indOcorrCod=0000868&amp;contexto=bd&amp;selTab=tab2&amp;xlang=en" TargetMode="External"/><Relationship Id="rId31" Type="http://schemas.openxmlformats.org/officeDocument/2006/relationships/hyperlink" Target="https://www.ine.pt/xportal/xmain?xpid=INE&amp;xpgid=ine_indicadores&amp;indOcorrCod=0000866&amp;contexto=bd&amp;selTab=tab2&amp;xlang=en" TargetMode="External"/><Relationship Id="rId44" Type="http://schemas.openxmlformats.org/officeDocument/2006/relationships/hyperlink" Target="https://www.ine.pt/xportal/xmain?xpid=INE&amp;xpgid=ine_indicadores&amp;indOcorrCod=0000865&amp;contexto=bd&amp;selTab=tab2" TargetMode="External"/><Relationship Id="rId4" Type="http://schemas.openxmlformats.org/officeDocument/2006/relationships/hyperlink" Target="https://www.ine.pt/xportal/xmain?xpid=INE&amp;xpgid=ine_indicadores&amp;indOcorrCod=0000861&amp;contexto=bd&amp;selTab=tab2" TargetMode="External"/><Relationship Id="rId9" Type="http://schemas.openxmlformats.org/officeDocument/2006/relationships/hyperlink" Target="https://www.ine.pt/xportal/xmain?xpid=INE&amp;xpgid=ine_indicadores&amp;indOcorrCod=0000862&amp;contexto=bd&amp;selTab=tab2&amp;xlang=pt" TargetMode="External"/><Relationship Id="rId14" Type="http://schemas.openxmlformats.org/officeDocument/2006/relationships/hyperlink" Target="https://www.ine.pt/xportal/xmain?xpid=INE&amp;xpgid=ine_indicadores&amp;indOcorrCod=0000868&amp;contexto=bd&amp;selTab=tab2&amp;xlang=pt" TargetMode="External"/><Relationship Id="rId22" Type="http://schemas.openxmlformats.org/officeDocument/2006/relationships/hyperlink" Target="https://www.ine.pt/xportal/xmain?xpid=INE&amp;xpgid=ine_indicadores&amp;indOcorrCod=0000869&amp;contexto=bd&amp;selTab=tab2&amp;xlang=pt" TargetMode="External"/><Relationship Id="rId27" Type="http://schemas.openxmlformats.org/officeDocument/2006/relationships/hyperlink" Target="https://www.ine.pt/xportal/xmain?xpid=INE&amp;xpgid=ine_indicadores&amp;indOcorrCod=0000866&amp;contexto=bd&amp;selTab=tab2&amp;xlang=pt" TargetMode="External"/><Relationship Id="rId30" Type="http://schemas.openxmlformats.org/officeDocument/2006/relationships/hyperlink" Target="https://www.ine.pt/xportal/xmain?xpid=INE&amp;xpgid=ine_indicadores&amp;indOcorrCod=0000866&amp;contexto=bd&amp;selTab=tab2&amp;xlang=pt" TargetMode="External"/><Relationship Id="rId35" Type="http://schemas.openxmlformats.org/officeDocument/2006/relationships/hyperlink" Target="https://www.ine.pt/xportal/xmain?xpid=INE&amp;xpgid=ine_indicadores&amp;indOcorrCod=0000867&amp;contexto=bd&amp;selTab=tab2&amp;xlang=pt" TargetMode="External"/><Relationship Id="rId43" Type="http://schemas.openxmlformats.org/officeDocument/2006/relationships/hyperlink" Target="https://www.ine.pt/xportal/xmain?xpid=INE&amp;xpgid=ine_indicadores&amp;indOcorrCod=0000865&amp;contexto=bd&amp;selTab=tab2" TargetMode="External"/><Relationship Id="rId48" Type="http://schemas.openxmlformats.org/officeDocument/2006/relationships/hyperlink" Target="https://www.ine.pt/xportal/xmain?xpid=INE&amp;xpgid=ine_indicadores&amp;indOcorrCod=0000865&amp;contexto=bd&amp;selTab=tab2&amp;xlang=en" TargetMode="External"/><Relationship Id="rId8" Type="http://schemas.openxmlformats.org/officeDocument/2006/relationships/hyperlink" Target="https://www.ine.pt/xportal/xmain?xpid=INE&amp;xpgid=ine_indicadores&amp;indOcorrCod=0000862&amp;contexto=bd&amp;selTab=tab2&amp;xlang=pt" TargetMode="External"/><Relationship Id="rId3" Type="http://schemas.openxmlformats.org/officeDocument/2006/relationships/hyperlink" Target="https://www.ine.pt/xportal/xmain?xpid=INE&amp;xpgid=ine_indicadores&amp;indOcorrCod=0000861&amp;contexto=bd&amp;selTab=tab2" TargetMode="External"/><Relationship Id="rId12" Type="http://schemas.openxmlformats.org/officeDocument/2006/relationships/hyperlink" Target="https://www.ine.pt/xportal/xmain?xpid=INE&amp;xpgid=ine_indicadores&amp;indOcorrCod=0000862&amp;contexto=bd&amp;selTab=tab2&amp;xlang=en" TargetMode="External"/><Relationship Id="rId17" Type="http://schemas.openxmlformats.org/officeDocument/2006/relationships/hyperlink" Target="http://www.ine.pt/xurl/ind/0000869" TargetMode="External"/><Relationship Id="rId25" Type="http://schemas.openxmlformats.org/officeDocument/2006/relationships/hyperlink" Target="https://www.ine.pt/xportal/xmain?xpid=INE&amp;xpgid=ine_indicadores&amp;indOcorrCod=0000869&amp;contexto=bd&amp;selTab=tab2&amp;xlang=en" TargetMode="External"/><Relationship Id="rId33" Type="http://schemas.openxmlformats.org/officeDocument/2006/relationships/hyperlink" Target="https://www.ine.pt/xportal/xmain?xpid=INE&amp;xpgid=ine_indicadores&amp;indOcorrCod=0000866&amp;contexto=bd&amp;selTab=tab2&amp;xlang=en" TargetMode="External"/><Relationship Id="rId38" Type="http://schemas.openxmlformats.org/officeDocument/2006/relationships/hyperlink" Target="https://www.ine.pt/xportal/xmain?xpid=INE&amp;xpgid=ine_indicadores&amp;indOcorrCod=0000867&amp;contexto=bd&amp;selTab=tab2&amp;xlang=en" TargetMode="External"/><Relationship Id="rId46" Type="http://schemas.openxmlformats.org/officeDocument/2006/relationships/hyperlink" Target="https://www.ine.pt/xportal/xmain?xpid=INE&amp;xpgid=ine_indicadores&amp;indOcorrCod=0000865&amp;contexto=bd&amp;selTab=tab2&amp;xlang=en" TargetMode="External"/><Relationship Id="rId20" Type="http://schemas.openxmlformats.org/officeDocument/2006/relationships/hyperlink" Target="https://www.ine.pt/xportal/xmain?xpid=INE&amp;xpgid=ine_indicadores&amp;indOcorrCod=0000868&amp;contexto=bd&amp;selTab=tab2&amp;xlang=en" TargetMode="External"/><Relationship Id="rId41" Type="http://schemas.openxmlformats.org/officeDocument/2006/relationships/hyperlink" Target="http://www.ine.pt/xurl/ind/0000868" TargetMode="External"/><Relationship Id="rId1" Type="http://schemas.openxmlformats.org/officeDocument/2006/relationships/hyperlink" Target="http://www.ine.pt/xurl/ind/0000861" TargetMode="External"/><Relationship Id="rId6" Type="http://schemas.openxmlformats.org/officeDocument/2006/relationships/hyperlink" Target="https://www.ine.pt/xportal/xmain?xpid=INE&amp;xpgid=ine_indicadores&amp;indOcorrCod=0000861&amp;contexto=bd&amp;selTab=tab2&amp;xlang=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7287" TargetMode="External"/><Relationship Id="rId3" Type="http://schemas.openxmlformats.org/officeDocument/2006/relationships/hyperlink" Target="http://www.ine.pt/xurl/ind/0007264" TargetMode="External"/><Relationship Id="rId7" Type="http://schemas.openxmlformats.org/officeDocument/2006/relationships/hyperlink" Target="http://www.ine.pt/xurl/ind/0007287" TargetMode="External"/><Relationship Id="rId12" Type="http://schemas.openxmlformats.org/officeDocument/2006/relationships/hyperlink" Target="http://www.ine.pt/xurl/ind/0012095" TargetMode="External"/><Relationship Id="rId2" Type="http://schemas.openxmlformats.org/officeDocument/2006/relationships/hyperlink" Target="http://www.ine.pt/xurl/ind/0007286" TargetMode="External"/><Relationship Id="rId1" Type="http://schemas.openxmlformats.org/officeDocument/2006/relationships/hyperlink" Target="http://www.ine.pt/xurl/ind/0007286" TargetMode="External"/><Relationship Id="rId6" Type="http://schemas.openxmlformats.org/officeDocument/2006/relationships/hyperlink" Target="http://www.ine.pt/xurl/ind/0007533" TargetMode="External"/><Relationship Id="rId11" Type="http://schemas.openxmlformats.org/officeDocument/2006/relationships/hyperlink" Target="http://www.ine.pt/xurl/ind/0012094" TargetMode="External"/><Relationship Id="rId5" Type="http://schemas.openxmlformats.org/officeDocument/2006/relationships/hyperlink" Target="http://www.ine.pt/xurl/ind/0007533" TargetMode="External"/><Relationship Id="rId10" Type="http://schemas.openxmlformats.org/officeDocument/2006/relationships/hyperlink" Target="http://www.ine.pt/xurl/ind/0012099" TargetMode="External"/><Relationship Id="rId4" Type="http://schemas.openxmlformats.org/officeDocument/2006/relationships/hyperlink" Target="http://www.ine.pt/xurl/ind/0007533" TargetMode="External"/><Relationship Id="rId9" Type="http://schemas.openxmlformats.org/officeDocument/2006/relationships/hyperlink" Target="http://www.ine.pt/xurl/ind/0007264"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http://www.ine.pt/xurl/ind/0012093" TargetMode="External"/></Relationships>
</file>

<file path=xl/worksheets/_rels/sheet52.xml.rels><?xml version="1.0" encoding="UTF-8" standalone="yes"?>
<Relationships xmlns="http://schemas.openxmlformats.org/package/2006/relationships"><Relationship Id="rId1" Type="http://schemas.openxmlformats.org/officeDocument/2006/relationships/hyperlink" Target="http://www.ine.pt/xurl/ind/0012093" TargetMode="External"/></Relationships>
</file>

<file path=xl/worksheets/_rels/sheet53.xml.rels><?xml version="1.0" encoding="UTF-8" standalone="yes"?>
<Relationships xmlns="http://schemas.openxmlformats.org/package/2006/relationships"><Relationship Id="rId1" Type="http://schemas.openxmlformats.org/officeDocument/2006/relationships/hyperlink" Target="http://www.ine.pt/xurl/ind/0012093" TargetMode="External"/></Relationships>
</file>

<file path=xl/worksheets/_rels/sheet54.xml.rels><?xml version="1.0" encoding="UTF-8" standalone="yes"?>
<Relationships xmlns="http://schemas.openxmlformats.org/package/2006/relationships"><Relationship Id="rId1" Type="http://schemas.openxmlformats.org/officeDocument/2006/relationships/hyperlink" Target="http://www.ine.pt/xurl/ind/0012093"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56.xml.rels><?xml version="1.0" encoding="UTF-8" standalone="yes"?>
<Relationships xmlns="http://schemas.openxmlformats.org/package/2006/relationships"><Relationship Id="rId1" Type="http://schemas.openxmlformats.org/officeDocument/2006/relationships/hyperlink" Target="http://www.ine.pt/xurl/ind/0008068" TargetMode="External"/></Relationships>
</file>

<file path=xl/worksheets/_rels/sheet57.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660" TargetMode="External"/><Relationship Id="rId13" Type="http://schemas.openxmlformats.org/officeDocument/2006/relationships/hyperlink" Target="http://www.ine.pt/xurl/ind/0010656" TargetMode="External"/><Relationship Id="rId18" Type="http://schemas.openxmlformats.org/officeDocument/2006/relationships/hyperlink" Target="http://www.ine.pt/xurl/ind/0010704" TargetMode="External"/><Relationship Id="rId3" Type="http://schemas.openxmlformats.org/officeDocument/2006/relationships/hyperlink" Target="http://www.ine.pt/xurl/ind/0010693" TargetMode="External"/><Relationship Id="rId7" Type="http://schemas.openxmlformats.org/officeDocument/2006/relationships/hyperlink" Target="http://www.ine.pt/xurl/ind/0010654" TargetMode="External"/><Relationship Id="rId12" Type="http://schemas.openxmlformats.org/officeDocument/2006/relationships/hyperlink" Target="http://www.ine.pt/xurl/ind/0010693" TargetMode="External"/><Relationship Id="rId17" Type="http://schemas.openxmlformats.org/officeDocument/2006/relationships/hyperlink" Target="http://www.ine.pt/xurl/ind/0010703" TargetMode="External"/><Relationship Id="rId2" Type="http://schemas.openxmlformats.org/officeDocument/2006/relationships/hyperlink" Target="http://www.ine.pt/xurl/ind/0010693" TargetMode="External"/><Relationship Id="rId16" Type="http://schemas.openxmlformats.org/officeDocument/2006/relationships/hyperlink" Target="http://www.ine.pt/xurl/ind/0010703" TargetMode="External"/><Relationship Id="rId20" Type="http://schemas.openxmlformats.org/officeDocument/2006/relationships/hyperlink" Target="http://www.ine.pt/xurl/ind/0010704" TargetMode="External"/><Relationship Id="rId1" Type="http://schemas.openxmlformats.org/officeDocument/2006/relationships/hyperlink" Target="http://www.ine.pt/xurl/ind/0010693" TargetMode="External"/><Relationship Id="rId6" Type="http://schemas.openxmlformats.org/officeDocument/2006/relationships/hyperlink" Target="http://www.ine.pt/xurl/ind/0010654" TargetMode="External"/><Relationship Id="rId11" Type="http://schemas.openxmlformats.org/officeDocument/2006/relationships/hyperlink" Target="http://www.ine.pt/xurl/ind/0010656" TargetMode="External"/><Relationship Id="rId5" Type="http://schemas.openxmlformats.org/officeDocument/2006/relationships/hyperlink" Target="http://www.ine.pt/xurl/ind/0010654" TargetMode="External"/><Relationship Id="rId15" Type="http://schemas.openxmlformats.org/officeDocument/2006/relationships/hyperlink" Target="http://www.ine.pt/xurl/ind/0010703" TargetMode="External"/><Relationship Id="rId10" Type="http://schemas.openxmlformats.org/officeDocument/2006/relationships/hyperlink" Target="http://www.ine.pt/xurl/ind/0010660" TargetMode="External"/><Relationship Id="rId19" Type="http://schemas.openxmlformats.org/officeDocument/2006/relationships/hyperlink" Target="http://www.ine.pt/xurl/ind/0010704" TargetMode="External"/><Relationship Id="rId4" Type="http://schemas.openxmlformats.org/officeDocument/2006/relationships/hyperlink" Target="http://www.ine.pt/xurl/ind/0010693" TargetMode="External"/><Relationship Id="rId9" Type="http://schemas.openxmlformats.org/officeDocument/2006/relationships/hyperlink" Target="http://www.ine.pt/xurl/ind/0010660" TargetMode="External"/><Relationship Id="rId14" Type="http://schemas.openxmlformats.org/officeDocument/2006/relationships/hyperlink" Target="http://www.ine.pt/xurl/ind/0010656"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0666" TargetMode="External"/><Relationship Id="rId2" Type="http://schemas.openxmlformats.org/officeDocument/2006/relationships/hyperlink" Target="http://www.ine.pt/xurl/ind/0010669" TargetMode="External"/><Relationship Id="rId1" Type="http://schemas.openxmlformats.org/officeDocument/2006/relationships/hyperlink" Target="http://www.ine.pt/xurl/ind/0010666" TargetMode="External"/><Relationship Id="rId6" Type="http://schemas.openxmlformats.org/officeDocument/2006/relationships/hyperlink" Target="http://www.ine.pt/xurl/ind/0010669" TargetMode="External"/><Relationship Id="rId5" Type="http://schemas.openxmlformats.org/officeDocument/2006/relationships/hyperlink" Target="http://www.ine.pt/xurl/ind/0010669" TargetMode="External"/><Relationship Id="rId4" Type="http://schemas.openxmlformats.org/officeDocument/2006/relationships/hyperlink" Target="http://www.ine.pt/xurl/ind/00106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50F5F-76E3-4222-815E-8634801AA91C}">
  <dimension ref="A1:A58"/>
  <sheetViews>
    <sheetView showGridLines="0" tabSelected="1" workbookViewId="0"/>
  </sheetViews>
  <sheetFormatPr defaultRowHeight="12.75"/>
  <cols>
    <col min="1" max="1" width="98.85546875" customWidth="1"/>
  </cols>
  <sheetData>
    <row r="1" spans="1:1" ht="15">
      <c r="A1" s="1004" t="s">
        <v>1892</v>
      </c>
    </row>
    <row r="3" spans="1:1">
      <c r="A3" s="38" t="s">
        <v>0</v>
      </c>
    </row>
    <row r="4" spans="1:1">
      <c r="A4" s="38" t="s">
        <v>53</v>
      </c>
    </row>
    <row r="5" spans="1:1">
      <c r="A5" s="38" t="s">
        <v>84</v>
      </c>
    </row>
    <row r="6" spans="1:1">
      <c r="A6" s="38" t="s">
        <v>146</v>
      </c>
    </row>
    <row r="7" spans="1:1">
      <c r="A7" s="38" t="s">
        <v>308</v>
      </c>
    </row>
    <row r="8" spans="1:1">
      <c r="A8" s="38" t="s">
        <v>388</v>
      </c>
    </row>
    <row r="9" spans="1:1">
      <c r="A9" s="38" t="s">
        <v>434</v>
      </c>
    </row>
    <row r="10" spans="1:1">
      <c r="A10" s="38" t="s">
        <v>460</v>
      </c>
    </row>
    <row r="11" spans="1:1">
      <c r="A11" s="38" t="s">
        <v>481</v>
      </c>
    </row>
    <row r="12" spans="1:1">
      <c r="A12" s="38" t="s">
        <v>534</v>
      </c>
    </row>
    <row r="13" spans="1:1">
      <c r="A13" s="38" t="s">
        <v>576</v>
      </c>
    </row>
    <row r="14" spans="1:1">
      <c r="A14" s="38" t="s">
        <v>605</v>
      </c>
    </row>
    <row r="15" spans="1:1">
      <c r="A15" s="38" t="s">
        <v>666</v>
      </c>
    </row>
    <row r="16" spans="1:1">
      <c r="A16" s="38" t="s">
        <v>699</v>
      </c>
    </row>
    <row r="17" spans="1:1">
      <c r="A17" s="38" t="s">
        <v>714</v>
      </c>
    </row>
    <row r="18" spans="1:1">
      <c r="A18" s="38" t="s">
        <v>773</v>
      </c>
    </row>
    <row r="19" spans="1:1">
      <c r="A19" s="38" t="s">
        <v>774</v>
      </c>
    </row>
    <row r="20" spans="1:1">
      <c r="A20" s="38" t="s">
        <v>887</v>
      </c>
    </row>
    <row r="21" spans="1:1">
      <c r="A21" s="38" t="s">
        <v>928</v>
      </c>
    </row>
    <row r="22" spans="1:1">
      <c r="A22" s="38" t="s">
        <v>993</v>
      </c>
    </row>
    <row r="23" spans="1:1">
      <c r="A23" s="38" t="s">
        <v>1018</v>
      </c>
    </row>
    <row r="24" spans="1:1">
      <c r="A24" s="38" t="s">
        <v>1066</v>
      </c>
    </row>
    <row r="25" spans="1:1">
      <c r="A25" s="38" t="s">
        <v>1066</v>
      </c>
    </row>
    <row r="26" spans="1:1">
      <c r="A26" s="38" t="s">
        <v>1146</v>
      </c>
    </row>
    <row r="27" spans="1:1">
      <c r="A27" s="38" t="s">
        <v>1200</v>
      </c>
    </row>
    <row r="28" spans="1:1">
      <c r="A28" s="38" t="s">
        <v>1240</v>
      </c>
    </row>
    <row r="29" spans="1:1">
      <c r="A29" s="38" t="s">
        <v>1240</v>
      </c>
    </row>
    <row r="30" spans="1:1">
      <c r="A30" s="38" t="s">
        <v>1272</v>
      </c>
    </row>
    <row r="31" spans="1:1">
      <c r="A31" s="38" t="s">
        <v>1317</v>
      </c>
    </row>
    <row r="32" spans="1:1">
      <c r="A32" s="38" t="s">
        <v>1346</v>
      </c>
    </row>
    <row r="33" spans="1:1">
      <c r="A33" s="38" t="s">
        <v>1346</v>
      </c>
    </row>
    <row r="34" spans="1:1">
      <c r="A34" s="38" t="s">
        <v>1890</v>
      </c>
    </row>
    <row r="35" spans="1:1">
      <c r="A35" s="38" t="s">
        <v>1436</v>
      </c>
    </row>
    <row r="36" spans="1:1">
      <c r="A36" s="38" t="s">
        <v>1457</v>
      </c>
    </row>
    <row r="37" spans="1:1">
      <c r="A37" s="38" t="s">
        <v>1493</v>
      </c>
    </row>
    <row r="38" spans="1:1">
      <c r="A38" s="38" t="s">
        <v>1564</v>
      </c>
    </row>
    <row r="39" spans="1:1">
      <c r="A39" s="38" t="s">
        <v>1566</v>
      </c>
    </row>
    <row r="40" spans="1:1">
      <c r="A40" s="38" t="s">
        <v>1568</v>
      </c>
    </row>
    <row r="41" spans="1:1">
      <c r="A41" s="38" t="s">
        <v>1570</v>
      </c>
    </row>
    <row r="42" spans="1:1">
      <c r="A42" s="38" t="s">
        <v>1367</v>
      </c>
    </row>
    <row r="43" spans="1:1">
      <c r="A43" s="38" t="s">
        <v>1426</v>
      </c>
    </row>
    <row r="44" spans="1:1">
      <c r="A44" s="38" t="s">
        <v>1434</v>
      </c>
    </row>
    <row r="45" spans="1:1">
      <c r="A45" s="38" t="s">
        <v>1572</v>
      </c>
    </row>
    <row r="46" spans="1:1">
      <c r="A46" s="38" t="s">
        <v>1629</v>
      </c>
    </row>
    <row r="47" spans="1:1">
      <c r="A47" s="38" t="s">
        <v>1657</v>
      </c>
    </row>
    <row r="48" spans="1:1">
      <c r="A48" s="38" t="s">
        <v>1720</v>
      </c>
    </row>
    <row r="49" spans="1:1">
      <c r="A49" s="38" t="s">
        <v>1755</v>
      </c>
    </row>
    <row r="50" spans="1:1">
      <c r="A50" s="38" t="s">
        <v>1768</v>
      </c>
    </row>
    <row r="51" spans="1:1">
      <c r="A51" s="38" t="s">
        <v>1799</v>
      </c>
    </row>
    <row r="52" spans="1:1">
      <c r="A52" s="38" t="s">
        <v>1803</v>
      </c>
    </row>
    <row r="53" spans="1:1">
      <c r="A53" s="38" t="s">
        <v>1805</v>
      </c>
    </row>
    <row r="54" spans="1:1">
      <c r="A54" s="38" t="s">
        <v>1600</v>
      </c>
    </row>
    <row r="55" spans="1:1">
      <c r="A55" s="38" t="s">
        <v>1807</v>
      </c>
    </row>
    <row r="56" spans="1:1">
      <c r="A56" s="38" t="s">
        <v>1836</v>
      </c>
    </row>
    <row r="57" spans="1:1">
      <c r="A57" s="38" t="s">
        <v>1839</v>
      </c>
    </row>
    <row r="58" spans="1:1">
      <c r="A58" s="38" t="s">
        <v>1848</v>
      </c>
    </row>
  </sheetData>
  <hyperlinks>
    <hyperlink ref="A3" location="'2.1.'!A1" display="2.1 - Contas nacionais trimestrais (Rv)" xr:uid="{48CEAB00-9A46-4CD5-901D-4CDAD5800B5B}"/>
    <hyperlink ref="A4" location="'2.2.'!A1" display="2.2 - Contas nacionais trimestrais (Rv)" xr:uid="{95A41535-0771-4B93-87EF-ACCA47E988FE}"/>
    <hyperlink ref="A5" location="'3.1.'!A1" display="3.1 - Nados-vivos, Óbitos e Casamentos " xr:uid="{894BB621-D2EC-4215-A73A-2889A5C6DEA9}"/>
    <hyperlink ref="A6" location="'3.2.'!A1" display="3.2 - Óbitos por causa de morte (CID-10 - lista europeia sucinta), segundo o mês do falecimento" xr:uid="{E574416B-BC02-483F-860A-2E9691BCB8B1}"/>
    <hyperlink ref="A7" location="'3.3.'!A1" display="3.3 -Prestações da Segurança Social - Número de processamentos e valor dos benefícios, por tipo de prestações" xr:uid="{74349931-6736-4C6A-8C7B-9BFA5D665A4D}"/>
    <hyperlink ref="A8" location="'3.4.'!A1" display="3.4 - População total, ativa, empregada e desempregada" xr:uid="{4E6AE63F-ED9F-44BF-994F-77B430D29F3E}"/>
    <hyperlink ref="A9" location="'3.5.'!A1" display="3.5 - População empregada por situação na profissão e setor de atividade" xr:uid="{7DC199AA-866A-49D3-A3AA-210C39A7E41E}"/>
    <hyperlink ref="A10" location="'3.6.'!A1" display="3.6 - População desempregada por condição no desemprego e duração do desemprego" xr:uid="{F0F19A91-389A-448B-B0F1-9D2D73C97C2B}"/>
    <hyperlink ref="A11" location="'3.7.'!A1" display="3.7 - Índice de preços no consumidor" xr:uid="{E68D149D-50C8-48F9-9101-98974AB36DCB}"/>
    <hyperlink ref="A12" location="'3.8.'!A1" display="3.8 - Exibição de cinema - Sessões, espectadores e receitas por regiões" xr:uid="{DF855EE5-2C2E-4CEE-84B3-CB5683BC0312}"/>
    <hyperlink ref="A13" location="'3.9.'!A1" display="3.9 - Exibição de cinema - Sessões, espectadores e receitas segundo o país de origem" xr:uid="{44627619-6908-403A-97EE-5261751836AB}"/>
    <hyperlink ref="A14" location="'4.1.'!A1" display="4.1 - Estado das culturas e previsão das colheitas" xr:uid="{DE572A93-85C0-4417-ABE6-460B2D9FC02B}"/>
    <hyperlink ref="A15" location="'4.2.'!A1" display="4.2 - Produção animal - Gado abatido e aprovado para consumo público" xr:uid="{366EAB46-7BB1-41A0-824D-83E9C7E448AE}"/>
    <hyperlink ref="A16" location="'4.3.'!A1" display="4.3 - Produção animal - Avicultura industrial" xr:uid="{3C25D825-AC93-4106-B70C-B0ADDC9EC140}"/>
    <hyperlink ref="A17" location="'4.4.'!A1" display="4.4 - Produção animal - Leite de vaca e produtos lácteos obtidos" xr:uid="{2B63B6AE-CD12-4546-81BC-6E4A82C5E81D}"/>
    <hyperlink ref="A18" location="'4.5.'!A1" display="4.5 - Capturas nominais" xr:uid="{4FE76FD3-9E7C-48AA-932A-2993F7D08E27}"/>
    <hyperlink ref="A19" location="'4.6.'!A1" display="4.6 - Preços mensais no produtor de alguns produtos vegetais" xr:uid="{43FD7B85-4571-45F4-84FF-402EB5D50EF8}"/>
    <hyperlink ref="A20" location="'4.7.'!A1" display="4.7 - Preços mensais no produtor de alguns animais e produtos animais" xr:uid="{E91899BE-8A2D-4A90-B357-6E348B821A07}"/>
    <hyperlink ref="A21" location="'5.1.'!A1" display="5.1 - Índice de produção industrial" xr:uid="{D0500BA0-53D2-4742-97DD-B42527E1DCDF}"/>
    <hyperlink ref="A22" location="'5.2.'!A1" display="5.2 - Índice de volume de negócios na indústria, ajustado de efeitos de calendário e de sazonalidade" xr:uid="{FEAA7905-6505-4BFE-9B58-B188C52D040A}"/>
    <hyperlink ref="A23" location="'5.3.'!A1" display="5.3 - Índice de emprego na indústria" xr:uid="{1E03CB9A-D2D1-4339-8188-944277578ACD}"/>
    <hyperlink ref="A24" location="'5.4.'!A1" display="5.4 - Inquéritos de conjuntura à indústria transformadora" xr:uid="{784CE3E0-5E40-4681-8F61-6E91E0456793}"/>
    <hyperlink ref="A25" location="'5.4.a.'!A1" display="5.4 - Inquéritos de conjuntura à indústria transformadora" xr:uid="{0EE07D49-D014-4090-8AAE-9BE98A6DD7F3}"/>
    <hyperlink ref="A26" location="'5.5.'!A1" display="5.5 - Licenciamento de obra" xr:uid="{73209987-FC43-400B-90FF-DFA9A0A343AA}"/>
    <hyperlink ref="A27" location="'5.6.'!A1" display="5.6 - Obras concluídas" xr:uid="{58558F3D-2271-4100-8EF7-9566094ACF75}"/>
    <hyperlink ref="A28" location="'5.7.'!A1" display="5.7 - Inquéritos de conjuntura à construção e obras públicas" xr:uid="{3F67782E-35F9-4FB1-B6D2-121AA6334E04}"/>
    <hyperlink ref="A29" location="'5.7.a.'!A1" display="5.7 - Inquéritos de conjuntura à construção e obras públicas" xr:uid="{39A9E40D-54B4-42DA-9BD9-91B1BCF0CFA7}"/>
    <hyperlink ref="A30" location="'5.8.'!A1" display="5.8 - Índice de preços na produção industrial" xr:uid="{BB2BDAF5-3355-4B27-9475-12E372B9B1B1}"/>
    <hyperlink ref="A31" location="'5.9.'!A1" display="5.9 - Índice de produção na construção " xr:uid="{4F9EEE81-CBB4-4D09-936A-BA701AF868BD}"/>
    <hyperlink ref="A32" location="'6.1.'!A1" display="6.1 - Inquéritos de conjuntura ao comércio" xr:uid="{BD651C90-18D8-4DE2-B3E1-9BFDED474140}"/>
    <hyperlink ref="A33" location="'6.1.a.'!A1" display="6.1 - Inquéritos de conjuntura ao comércio" xr:uid="{8C6E2C2A-61BA-49C5-80E8-327C5BEF49B8}"/>
    <hyperlink ref="A34" location="'6.2.'!A1" display="6.2 - Inquéritos de conjuntura ao comércio" xr:uid="{B058A3B3-E7EC-40AA-8D96-9D620422B3DE}"/>
    <hyperlink ref="A35" location="'6.3.'!A1" display="6.3 - Venda de veículos automóveis novos" xr:uid="{C5FB8EBF-E50F-42F5-B211-5CBF9A377704}"/>
    <hyperlink ref="A36" location="'6.4.'!A1" display="6.4 – Evolução do Comércio Internacional" xr:uid="{437DD001-99CC-4DFC-ACBD-F553980DBD19}"/>
    <hyperlink ref="A37" location="'6.5.'!A1" display="6.5 – Comércio Internacional – Importações de bens (CIF) por principais parceiros comerciais" xr:uid="{CBBEE57D-2192-409E-9A65-5BEA4EDAB872}"/>
    <hyperlink ref="A38" location="'6.6.'!A1" display="6.6 – Comércio Internacional – Exportações de bens (FOB) por principais parceiros comerciais" xr:uid="{5E50861C-D70E-4C88-831F-84718C1049B9}"/>
    <hyperlink ref="A39" location="'6.7.'!A1" display="6.7 – Comércio Internacional – Importações de bens (CIF) por grupos de produtos" xr:uid="{F4A89181-5025-4A62-9509-25DB4C644FC9}"/>
    <hyperlink ref="A40" location="'6.8.'!A1" display="6.8 – Comércio Internacional – Exportações de bens (FOB) por grupos de produtos" xr:uid="{7707B39E-D593-46C5-A0B2-22443D053BBD}"/>
    <hyperlink ref="A41" location="'6.9.'!A1" display="6.9 – Comércio Intra-UE – Importações de bens (CIF) por grupos de produtos" xr:uid="{E72B10CC-82D6-44DE-9D39-29A84ABDE995}"/>
    <hyperlink ref="A42" location="'6.10.'!A1" display="6.10 – Comércio Intra-UE – Exportações de bens (FOB) por grupos de produtos" xr:uid="{97D83724-09C9-4EC3-999F-E01E44A96C45}"/>
    <hyperlink ref="A43" location="'6.11.'!A1" display="6.11 – Comércio Extra-UE – Importações de bens (CIF) por grupos de produtos" xr:uid="{03875BDA-C0AD-4FB9-AEA7-2E387AAE4DF5}"/>
    <hyperlink ref="A44" location="'6.12.'!A1" display="6.12 – Comércio Extra-UE – Exportações de bens (FOB) por grupos de produtos" xr:uid="{4FDB9F85-377C-4CAA-B758-FEF8A3711F2C}"/>
    <hyperlink ref="A45" location="'7.1.'!A1" display="7.1 - Transportes ferroviários" xr:uid="{EC018D8B-7A32-4189-BBBE-10D883B35DC5}"/>
    <hyperlink ref="A46" location="'7.2.'!A1" display="7.2 - Transportes fluviais" xr:uid="{EB7BE00F-1CAE-4DE9-9234-F15AB9488188}"/>
    <hyperlink ref="A47" location="'7.3.'!A1" display="7.3 - Transportes marítimos" xr:uid="{8BA3CFE1-012E-4CA6-A603-C66822090C93}"/>
    <hyperlink ref="A48" location="'7.4.'!A1" display="7.4 - Transportes aéreos" xr:uid="{20109397-45FA-4EC5-9D82-4E67DA16B086}"/>
    <hyperlink ref="A49" location="'7.5.'!A1" display="7.5 -  Rendimento médio por quarto disponível (RevPAR) nos estabelecimentos de alojamento turístico, por NUTS II" xr:uid="{8F7AA94D-3B98-4661-9A76-BEA6162C018F}"/>
    <hyperlink ref="A50" location="'7.6.'!A1" display="7.6 - Dormidas nos estabelecimentos de alojamento turístico, por países de residência" xr:uid="{470E8ECA-5B4A-445F-9994-D19DCC0E468F}"/>
    <hyperlink ref="A51" location="'7.7.'!A1" display="7.7 - Hóspedes nos estabelecimentos de alojamento turístico, segundo a NUTS" xr:uid="{A5495108-A361-44BA-9B55-2F86DDD911ED}"/>
    <hyperlink ref="A52" location="'7.8.'!A1" display="7.8 - Dormidas nos estabelecimentos de alojamento turístico, segundo a NUTS" xr:uid="{1C6B420C-BD41-4D63-A560-FDF70322C178}"/>
    <hyperlink ref="A53" location="'7.9.'!A1" display="7.9 - Proveitos totais nos estabelecimentos de alojamento turístico, segundo a NUTS" xr:uid="{F4CA9EC1-7999-4C01-A79C-CC4661C6A23F}"/>
    <hyperlink ref="A54" location="'7.10.'!A1" display="7.10 - Proveitos de aposento nos estabelecimentos de alojamento turístico, segundo a NUTS " xr:uid="{AEC8932F-71AE-47AC-8215-1CA4129D1177}"/>
    <hyperlink ref="A55" location="'8.1.'!A1" display="8.1 - Constituição de Pessoas Coletivas e Entidades Equiparadas, segundo a forma jurídica" xr:uid="{AF0046EA-3B92-4C99-921A-6BF705384C94}"/>
    <hyperlink ref="A56" location="'8.2.'!A1" display="8.2 - Dissolução de Pessoas Coletivas e Entidades Equiparadas, segundo a forma jurídica" xr:uid="{AAD3EB15-B130-4698-A2F9-C42245BB05A3}"/>
    <hyperlink ref="A57" location="'8.3.'!A1" display="8.3 - Constituição de Pessoas Coletivas e Entidades Equiparadas, segundo a forma de constituição" xr:uid="{703F1583-92FC-4E6D-8981-1E07D50BC1AF}"/>
    <hyperlink ref="A58" location="'9.1.'!A1" display="9.1 - Índice harmonizado de preços no consumidor" xr:uid="{F2405911-CA06-405C-BC9F-0E73629CAB2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43E46-1395-4A1A-83FE-80DCD545C19F}">
  <dimension ref="A1:K31"/>
  <sheetViews>
    <sheetView showGridLines="0" workbookViewId="0">
      <selection sqref="A1:J1"/>
    </sheetView>
  </sheetViews>
  <sheetFormatPr defaultColWidth="9.140625" defaultRowHeight="11.25"/>
  <cols>
    <col min="1" max="1" width="28" style="170" customWidth="1"/>
    <col min="2" max="8" width="8.28515625" style="170" customWidth="1"/>
    <col min="9" max="9" width="12.28515625" style="170" customWidth="1"/>
    <col min="10" max="10" width="28" style="170" customWidth="1"/>
    <col min="11" max="16384" width="9.140625" style="170"/>
  </cols>
  <sheetData>
    <row r="1" spans="1:11">
      <c r="A1" s="216" t="s">
        <v>460</v>
      </c>
      <c r="B1" s="216"/>
      <c r="C1" s="216"/>
      <c r="D1" s="216"/>
      <c r="E1" s="216"/>
      <c r="F1" s="216"/>
      <c r="G1" s="216"/>
      <c r="H1" s="216"/>
      <c r="I1" s="216"/>
      <c r="J1" s="216"/>
    </row>
    <row r="2" spans="1:11">
      <c r="A2" s="217" t="s">
        <v>461</v>
      </c>
      <c r="B2" s="217"/>
      <c r="C2" s="217"/>
      <c r="D2" s="217"/>
      <c r="E2" s="217"/>
      <c r="F2" s="217"/>
      <c r="G2" s="217"/>
      <c r="H2" s="217"/>
      <c r="I2" s="217"/>
      <c r="J2" s="217"/>
    </row>
    <row r="3" spans="1:11" ht="12" thickBot="1"/>
    <row r="4" spans="1:11" s="176" customFormat="1" ht="12" thickBot="1">
      <c r="A4" s="218" t="s">
        <v>104</v>
      </c>
      <c r="B4" s="173" t="s">
        <v>462</v>
      </c>
      <c r="C4" s="173"/>
      <c r="D4" s="173"/>
      <c r="E4" s="173"/>
      <c r="F4" s="173"/>
      <c r="G4" s="173"/>
      <c r="H4" s="173"/>
      <c r="I4" s="203" t="s">
        <v>391</v>
      </c>
      <c r="J4" s="175" t="s">
        <v>104</v>
      </c>
    </row>
    <row r="5" spans="1:11" s="176" customFormat="1" ht="23.25" thickBot="1">
      <c r="A5" s="218"/>
      <c r="B5" s="178" t="s">
        <v>393</v>
      </c>
      <c r="C5" s="178" t="s">
        <v>393</v>
      </c>
      <c r="D5" s="178" t="s">
        <v>394</v>
      </c>
      <c r="E5" s="178" t="s">
        <v>395</v>
      </c>
      <c r="F5" s="178" t="s">
        <v>396</v>
      </c>
      <c r="G5" s="178" t="s">
        <v>397</v>
      </c>
      <c r="H5" s="178" t="s">
        <v>398</v>
      </c>
      <c r="I5" s="205"/>
      <c r="J5" s="179"/>
    </row>
    <row r="6" spans="1:11" s="176" customFormat="1">
      <c r="A6" s="180" t="s">
        <v>463</v>
      </c>
      <c r="J6" s="180" t="s">
        <v>464</v>
      </c>
    </row>
    <row r="7" spans="1:11" s="176" customFormat="1">
      <c r="A7" s="184" t="s">
        <v>465</v>
      </c>
      <c r="I7" s="219"/>
      <c r="J7" s="181" t="s">
        <v>466</v>
      </c>
    </row>
    <row r="8" spans="1:11" s="176" customFormat="1">
      <c r="A8" s="210" t="s">
        <v>467</v>
      </c>
      <c r="B8" s="194">
        <v>42.4</v>
      </c>
      <c r="C8" s="194">
        <v>47</v>
      </c>
      <c r="D8" s="194">
        <v>58.2</v>
      </c>
      <c r="E8" s="194">
        <v>50.2</v>
      </c>
      <c r="F8" s="194">
        <v>47.6</v>
      </c>
      <c r="G8" s="194">
        <v>49.5</v>
      </c>
      <c r="H8" s="194">
        <v>59.6</v>
      </c>
      <c r="I8" s="189">
        <v>-11.1</v>
      </c>
      <c r="J8" s="210" t="s">
        <v>468</v>
      </c>
      <c r="K8" s="220"/>
    </row>
    <row r="9" spans="1:11" s="176" customFormat="1">
      <c r="A9" s="181" t="s">
        <v>469</v>
      </c>
      <c r="J9" s="181" t="s">
        <v>470</v>
      </c>
      <c r="K9" s="220"/>
    </row>
    <row r="10" spans="1:11" s="176" customFormat="1">
      <c r="A10" s="210" t="s">
        <v>467</v>
      </c>
      <c r="B10" s="194">
        <v>287.10000000000002</v>
      </c>
      <c r="C10" s="194">
        <v>318.8</v>
      </c>
      <c r="D10" s="194">
        <v>310.2</v>
      </c>
      <c r="E10" s="194">
        <v>284.5</v>
      </c>
      <c r="F10" s="194">
        <v>284.3</v>
      </c>
      <c r="G10" s="194">
        <v>320</v>
      </c>
      <c r="H10" s="194">
        <v>299.10000000000002</v>
      </c>
      <c r="I10" s="189">
        <v>1</v>
      </c>
      <c r="J10" s="210" t="s">
        <v>468</v>
      </c>
      <c r="K10" s="220"/>
    </row>
    <row r="11" spans="1:11" s="176" customFormat="1">
      <c r="A11" s="180" t="s">
        <v>471</v>
      </c>
      <c r="B11" s="191"/>
      <c r="C11" s="191"/>
      <c r="D11" s="191"/>
      <c r="E11" s="191"/>
      <c r="F11" s="191"/>
      <c r="G11" s="191"/>
      <c r="H11" s="191"/>
      <c r="I11" s="221"/>
      <c r="J11" s="180" t="s">
        <v>472</v>
      </c>
      <c r="K11" s="220"/>
    </row>
    <row r="12" spans="1:11" s="176" customFormat="1">
      <c r="A12" s="184" t="s">
        <v>473</v>
      </c>
      <c r="B12" s="191"/>
      <c r="C12" s="191"/>
      <c r="D12" s="191"/>
      <c r="E12" s="191"/>
      <c r="F12" s="191"/>
      <c r="G12" s="191"/>
      <c r="H12" s="191"/>
      <c r="I12" s="221"/>
      <c r="J12" s="184" t="s">
        <v>474</v>
      </c>
      <c r="K12" s="220"/>
    </row>
    <row r="13" spans="1:11" s="176" customFormat="1">
      <c r="A13" s="210" t="s">
        <v>467</v>
      </c>
      <c r="B13" s="194">
        <v>203.2</v>
      </c>
      <c r="C13" s="194">
        <v>230.8</v>
      </c>
      <c r="D13" s="194">
        <v>230.3</v>
      </c>
      <c r="E13" s="194">
        <v>207.5</v>
      </c>
      <c r="F13" s="194">
        <v>201.8</v>
      </c>
      <c r="G13" s="194">
        <v>247.2</v>
      </c>
      <c r="H13" s="194">
        <v>230.5</v>
      </c>
      <c r="I13" s="189">
        <v>0.7</v>
      </c>
      <c r="J13" s="210" t="s">
        <v>468</v>
      </c>
    </row>
    <row r="14" spans="1:11" s="176" customFormat="1">
      <c r="A14" s="181" t="s">
        <v>475</v>
      </c>
      <c r="B14" s="191"/>
      <c r="C14" s="191"/>
      <c r="D14" s="191"/>
      <c r="E14" s="191"/>
      <c r="F14" s="191"/>
      <c r="G14" s="191"/>
      <c r="H14" s="191"/>
      <c r="I14" s="221"/>
      <c r="J14" s="181" t="s">
        <v>476</v>
      </c>
    </row>
    <row r="15" spans="1:11" s="176" customFormat="1">
      <c r="A15" s="210" t="s">
        <v>467</v>
      </c>
      <c r="B15" s="194">
        <v>59.2</v>
      </c>
      <c r="C15" s="194">
        <v>68.400000000000006</v>
      </c>
      <c r="D15" s="194">
        <v>55.1</v>
      </c>
      <c r="E15" s="194">
        <v>51</v>
      </c>
      <c r="F15" s="194">
        <v>51</v>
      </c>
      <c r="G15" s="194">
        <v>54.3</v>
      </c>
      <c r="H15" s="194">
        <v>51</v>
      </c>
      <c r="I15" s="189">
        <v>16.100000000000001</v>
      </c>
      <c r="J15" s="210" t="s">
        <v>468</v>
      </c>
      <c r="K15" s="222"/>
    </row>
    <row r="16" spans="1:11" s="176" customFormat="1">
      <c r="A16" s="181" t="s">
        <v>477</v>
      </c>
      <c r="B16" s="191"/>
      <c r="C16" s="191"/>
      <c r="D16" s="191"/>
      <c r="E16" s="191"/>
      <c r="F16" s="191"/>
      <c r="G16" s="191"/>
      <c r="H16" s="191"/>
      <c r="I16" s="221"/>
      <c r="J16" s="181" t="s">
        <v>478</v>
      </c>
    </row>
    <row r="17" spans="1:10" s="176" customFormat="1" ht="12" thickBot="1">
      <c r="A17" s="210" t="s">
        <v>467</v>
      </c>
      <c r="B17" s="194">
        <v>67.099999999999994</v>
      </c>
      <c r="C17" s="194">
        <v>66.5</v>
      </c>
      <c r="D17" s="194">
        <v>83</v>
      </c>
      <c r="E17" s="194">
        <v>76.099999999999994</v>
      </c>
      <c r="F17" s="194">
        <v>79.2</v>
      </c>
      <c r="G17" s="194">
        <v>68</v>
      </c>
      <c r="H17" s="194">
        <v>77.099999999999994</v>
      </c>
      <c r="I17" s="189">
        <v>-15.3</v>
      </c>
      <c r="J17" s="210" t="s">
        <v>468</v>
      </c>
    </row>
    <row r="18" spans="1:10" s="176" customFormat="1" ht="12" customHeight="1" thickBot="1">
      <c r="A18" s="172" t="s">
        <v>104</v>
      </c>
      <c r="B18" s="173" t="s">
        <v>415</v>
      </c>
      <c r="C18" s="173"/>
      <c r="D18" s="173"/>
      <c r="E18" s="173"/>
      <c r="F18" s="173"/>
      <c r="G18" s="173"/>
      <c r="H18" s="173"/>
      <c r="I18" s="174" t="s">
        <v>416</v>
      </c>
      <c r="J18" s="172" t="s">
        <v>104</v>
      </c>
    </row>
    <row r="19" spans="1:10" s="176" customFormat="1" ht="33" customHeight="1" thickBot="1">
      <c r="A19" s="177" t="s">
        <v>104</v>
      </c>
      <c r="B19" s="178" t="s">
        <v>455</v>
      </c>
      <c r="C19" s="178" t="s">
        <v>418</v>
      </c>
      <c r="D19" s="178" t="s">
        <v>419</v>
      </c>
      <c r="E19" s="178" t="s">
        <v>420</v>
      </c>
      <c r="F19" s="178" t="s">
        <v>421</v>
      </c>
      <c r="G19" s="178" t="s">
        <v>422</v>
      </c>
      <c r="H19" s="178" t="s">
        <v>423</v>
      </c>
      <c r="I19" s="174"/>
      <c r="J19" s="177"/>
    </row>
    <row r="20" spans="1:10" s="176" customFormat="1">
      <c r="A20" s="45" t="s">
        <v>424</v>
      </c>
      <c r="B20" s="223"/>
      <c r="C20" s="223"/>
      <c r="D20" s="223"/>
      <c r="E20" s="223"/>
      <c r="F20" s="223"/>
      <c r="G20" s="223"/>
      <c r="H20" s="223"/>
      <c r="I20" s="223"/>
    </row>
    <row r="21" spans="1:10" s="176" customFormat="1">
      <c r="A21" s="45" t="s">
        <v>425</v>
      </c>
    </row>
    <row r="22" spans="1:10" s="176" customFormat="1">
      <c r="A22" s="45"/>
    </row>
    <row r="23" spans="1:10" ht="25.5" customHeight="1">
      <c r="A23" s="199" t="s">
        <v>426</v>
      </c>
      <c r="B23" s="199"/>
      <c r="C23" s="199"/>
      <c r="D23" s="199"/>
      <c r="E23" s="199"/>
      <c r="F23" s="199"/>
      <c r="G23" s="199"/>
      <c r="H23" s="199"/>
      <c r="I23" s="199"/>
      <c r="J23" s="199"/>
    </row>
    <row r="24" spans="1:10" s="176" customFormat="1" ht="24" customHeight="1">
      <c r="A24" s="199" t="s">
        <v>427</v>
      </c>
      <c r="B24" s="199"/>
      <c r="C24" s="199"/>
      <c r="D24" s="199"/>
      <c r="E24" s="199"/>
      <c r="F24" s="199"/>
      <c r="G24" s="199"/>
      <c r="H24" s="199"/>
      <c r="I24" s="199"/>
      <c r="J24" s="199"/>
    </row>
    <row r="25" spans="1:10" s="176" customFormat="1"/>
    <row r="26" spans="1:10" s="176" customFormat="1">
      <c r="A26" s="107" t="s">
        <v>141</v>
      </c>
      <c r="B26" s="224"/>
      <c r="C26" s="224"/>
      <c r="D26" s="224"/>
      <c r="E26" s="224"/>
      <c r="F26" s="224"/>
      <c r="G26" s="224"/>
      <c r="H26" s="224"/>
      <c r="I26" s="224"/>
    </row>
    <row r="27" spans="1:10" s="201" customFormat="1">
      <c r="A27" s="66" t="s">
        <v>479</v>
      </c>
      <c r="B27" s="45"/>
      <c r="C27" s="45"/>
      <c r="D27" s="45"/>
      <c r="E27" s="45"/>
      <c r="F27" s="45"/>
      <c r="G27" s="45"/>
      <c r="H27" s="45"/>
      <c r="I27" s="45"/>
    </row>
    <row r="28" spans="1:10" s="201" customFormat="1">
      <c r="A28" s="66" t="s">
        <v>480</v>
      </c>
      <c r="B28" s="45"/>
      <c r="C28" s="45"/>
      <c r="D28" s="45"/>
      <c r="E28" s="45"/>
      <c r="F28" s="45"/>
      <c r="G28" s="45"/>
      <c r="H28" s="45"/>
      <c r="I28" s="45"/>
    </row>
    <row r="29" spans="1:10">
      <c r="A29" s="225"/>
      <c r="B29" s="225"/>
      <c r="C29" s="225"/>
      <c r="D29" s="225"/>
      <c r="E29" s="225"/>
      <c r="F29" s="225"/>
      <c r="G29" s="225"/>
      <c r="H29" s="225"/>
      <c r="I29" s="225"/>
    </row>
    <row r="30" spans="1:10">
      <c r="A30" s="176"/>
      <c r="B30" s="176"/>
      <c r="C30" s="176"/>
      <c r="D30" s="176"/>
      <c r="E30" s="176"/>
      <c r="F30" s="176"/>
      <c r="G30" s="176"/>
      <c r="H30" s="176"/>
      <c r="I30" s="176"/>
    </row>
    <row r="31" spans="1:10">
      <c r="A31" s="176"/>
      <c r="B31" s="176"/>
      <c r="C31" s="176"/>
      <c r="D31" s="176"/>
      <c r="E31" s="176"/>
      <c r="F31" s="176"/>
      <c r="G31" s="176"/>
      <c r="H31" s="176"/>
      <c r="I31" s="176"/>
    </row>
  </sheetData>
  <mergeCells count="13">
    <mergeCell ref="A29:I29"/>
    <mergeCell ref="A18:A19"/>
    <mergeCell ref="B18:H18"/>
    <mergeCell ref="I18:I19"/>
    <mergeCell ref="J18:J19"/>
    <mergeCell ref="A23:J23"/>
    <mergeCell ref="A24:J24"/>
    <mergeCell ref="A1:J1"/>
    <mergeCell ref="A2:J2"/>
    <mergeCell ref="A4:A5"/>
    <mergeCell ref="B4:H4"/>
    <mergeCell ref="I4:I5"/>
    <mergeCell ref="J4:J5"/>
  </mergeCells>
  <conditionalFormatting sqref="C8:H8">
    <cfRule type="cellIs" dxfId="66" priority="1" operator="between">
      <formula>0.1</formula>
      <formula>7.4</formula>
    </cfRule>
  </conditionalFormatting>
  <conditionalFormatting sqref="C10:H10">
    <cfRule type="cellIs" dxfId="65" priority="6" operator="between">
      <formula>0.1</formula>
      <formula>7.4</formula>
    </cfRule>
  </conditionalFormatting>
  <conditionalFormatting sqref="C13:H13">
    <cfRule type="cellIs" dxfId="64" priority="4" operator="between">
      <formula>0.1</formula>
      <formula>7.4</formula>
    </cfRule>
  </conditionalFormatting>
  <conditionalFormatting sqref="C15:H15">
    <cfRule type="cellIs" dxfId="63" priority="3" operator="between">
      <formula>0.1</formula>
      <formula>7.4</formula>
    </cfRule>
  </conditionalFormatting>
  <conditionalFormatting sqref="C17:H17">
    <cfRule type="cellIs" dxfId="62" priority="2" operator="between">
      <formula>0.1</formula>
      <formula>7.4</formula>
    </cfRule>
  </conditionalFormatting>
  <conditionalFormatting sqref="K15">
    <cfRule type="cellIs" dxfId="61" priority="5" operator="between">
      <formula>0.1</formula>
      <formula>7.4</formula>
    </cfRule>
  </conditionalFormatting>
  <hyperlinks>
    <hyperlink ref="A27" r:id="rId1" xr:uid="{97EA6994-330E-498D-8CC9-4E2A91AD83F5}"/>
    <hyperlink ref="A28" r:id="rId2" xr:uid="{0B9E9F80-182E-420D-85D2-ADE4BEE787F7}"/>
    <hyperlink ref="A6" r:id="rId3" display="PROCURA DE 1.º E NOVO EMPREGO" xr:uid="{AA70F710-561E-404E-B974-8BA9FA886D33}"/>
    <hyperlink ref="J6" r:id="rId4" display="SEARCH FOR THE FIRST AND NEW JOB" xr:uid="{2F0CE4A9-A6B0-4E17-96EC-101E54260EEB}"/>
    <hyperlink ref="A11" r:id="rId5" display="DURAÇÃO DO DESEMPREGO (a)" xr:uid="{2F142A4D-F30C-47A7-B404-66DA95B3E5E2}"/>
    <hyperlink ref="J11" r:id="rId6" display="DURATION OF UNEMPLOYMENT (a)" xr:uid="{66718EFB-154E-4372-8AED-43BF848F5BF5}"/>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5D55C-EA84-4987-B1A7-5BFCB48E12A1}">
  <dimension ref="A1:J58"/>
  <sheetViews>
    <sheetView showGridLines="0" workbookViewId="0">
      <selection sqref="A1:I1"/>
    </sheetView>
  </sheetViews>
  <sheetFormatPr defaultColWidth="9.140625" defaultRowHeight="11.25"/>
  <cols>
    <col min="1" max="1" width="41" style="202" customWidth="1"/>
    <col min="2" max="2" width="13.85546875" style="202" customWidth="1"/>
    <col min="3" max="3" width="6.85546875" style="202" customWidth="1"/>
    <col min="4" max="4" width="7" style="202" customWidth="1"/>
    <col min="5" max="5" width="6.5703125" style="202" customWidth="1"/>
    <col min="6" max="6" width="7.28515625" style="202" customWidth="1"/>
    <col min="7" max="8" width="11.28515625" style="202" customWidth="1"/>
    <col min="9" max="9" width="56.7109375" style="202" customWidth="1"/>
    <col min="10" max="16384" width="9.140625" style="202"/>
  </cols>
  <sheetData>
    <row r="1" spans="1:10" ht="12" customHeight="1">
      <c r="A1" s="169" t="s">
        <v>481</v>
      </c>
      <c r="B1" s="169"/>
      <c r="C1" s="169"/>
      <c r="D1" s="169"/>
      <c r="E1" s="169"/>
      <c r="F1" s="169"/>
      <c r="G1" s="169"/>
      <c r="H1" s="169"/>
      <c r="I1" s="169"/>
    </row>
    <row r="2" spans="1:10" ht="12" customHeight="1">
      <c r="A2" s="226" t="s">
        <v>482</v>
      </c>
      <c r="B2" s="226"/>
      <c r="C2" s="226"/>
      <c r="D2" s="226"/>
      <c r="E2" s="226"/>
      <c r="F2" s="226"/>
      <c r="G2" s="226"/>
      <c r="H2" s="226"/>
      <c r="I2" s="226"/>
    </row>
    <row r="3" spans="1:10" s="176" customFormat="1" ht="12" customHeight="1" thickBot="1"/>
    <row r="4" spans="1:10" s="176" customFormat="1" ht="19.5" customHeight="1" thickBot="1">
      <c r="A4" s="227"/>
      <c r="B4" s="228" t="s">
        <v>483</v>
      </c>
      <c r="C4" s="229" t="s">
        <v>484</v>
      </c>
      <c r="D4" s="230"/>
      <c r="E4" s="230"/>
      <c r="F4" s="231"/>
      <c r="G4" s="229" t="s">
        <v>88</v>
      </c>
      <c r="H4" s="231"/>
      <c r="I4" s="227"/>
    </row>
    <row r="5" spans="1:10" s="176" customFormat="1" ht="31.5" customHeight="1" thickBot="1">
      <c r="A5" s="176" t="s">
        <v>485</v>
      </c>
      <c r="B5" s="232" t="s">
        <v>486</v>
      </c>
      <c r="C5" s="233" t="s">
        <v>487</v>
      </c>
      <c r="D5" s="233" t="s">
        <v>488</v>
      </c>
      <c r="E5" s="233" t="s">
        <v>489</v>
      </c>
      <c r="F5" s="233" t="s">
        <v>490</v>
      </c>
      <c r="G5" s="234" t="s">
        <v>94</v>
      </c>
      <c r="H5" s="233" t="s">
        <v>491</v>
      </c>
      <c r="I5" s="176" t="s">
        <v>485</v>
      </c>
    </row>
    <row r="6" spans="1:10" s="176" customFormat="1" ht="12" customHeight="1">
      <c r="A6" s="235" t="s">
        <v>492</v>
      </c>
      <c r="B6" s="236"/>
      <c r="C6" s="237"/>
      <c r="D6" s="237"/>
      <c r="E6" s="237"/>
      <c r="F6" s="237"/>
      <c r="G6" s="238"/>
      <c r="H6" s="237"/>
      <c r="I6" s="235" t="s">
        <v>493</v>
      </c>
    </row>
    <row r="7" spans="1:10" s="176" customFormat="1" ht="12" customHeight="1">
      <c r="A7" s="181" t="s">
        <v>494</v>
      </c>
      <c r="B7" s="239">
        <v>125.09</v>
      </c>
      <c r="C7" s="240">
        <v>0.93</v>
      </c>
      <c r="D7" s="240">
        <v>-0.22</v>
      </c>
      <c r="E7" s="240">
        <v>-0.35</v>
      </c>
      <c r="F7" s="240">
        <v>0.11</v>
      </c>
      <c r="G7" s="240">
        <v>2.4</v>
      </c>
      <c r="H7" s="241">
        <v>2.4300000000000002</v>
      </c>
      <c r="I7" s="181" t="s">
        <v>494</v>
      </c>
    </row>
    <row r="8" spans="1:10" s="176" customFormat="1" ht="12" customHeight="1">
      <c r="A8" s="83" t="s">
        <v>495</v>
      </c>
      <c r="B8" s="239">
        <v>124.32299999999999</v>
      </c>
      <c r="C8" s="240">
        <v>0.96</v>
      </c>
      <c r="D8" s="240">
        <v>-0.25</v>
      </c>
      <c r="E8" s="240">
        <v>-0.38</v>
      </c>
      <c r="F8" s="240">
        <v>0.1</v>
      </c>
      <c r="G8" s="240">
        <v>2.2799999999999998</v>
      </c>
      <c r="H8" s="241">
        <v>2.2799999999999998</v>
      </c>
      <c r="I8" s="83" t="s">
        <v>496</v>
      </c>
    </row>
    <row r="9" spans="1:10" s="176" customFormat="1" ht="12" customHeight="1">
      <c r="A9" s="242" t="s">
        <v>497</v>
      </c>
      <c r="B9" s="239">
        <v>142.27600000000001</v>
      </c>
      <c r="C9" s="240">
        <v>0.23</v>
      </c>
      <c r="D9" s="240">
        <v>-0.28999999999999998</v>
      </c>
      <c r="E9" s="240">
        <v>0.94</v>
      </c>
      <c r="F9" s="240">
        <v>0.41</v>
      </c>
      <c r="G9" s="240">
        <v>3.97</v>
      </c>
      <c r="H9" s="241">
        <v>2.72</v>
      </c>
      <c r="I9" s="242" t="s">
        <v>498</v>
      </c>
      <c r="J9" s="243"/>
    </row>
    <row r="10" spans="1:10" s="176" customFormat="1" ht="12" customHeight="1">
      <c r="A10" s="242" t="s">
        <v>499</v>
      </c>
      <c r="B10" s="239">
        <v>139.33500000000001</v>
      </c>
      <c r="C10" s="240">
        <v>0.11</v>
      </c>
      <c r="D10" s="240">
        <v>-0.73</v>
      </c>
      <c r="E10" s="240">
        <v>0.48</v>
      </c>
      <c r="F10" s="240">
        <v>-0.26</v>
      </c>
      <c r="G10" s="240">
        <v>1.64</v>
      </c>
      <c r="H10" s="241">
        <v>2.08</v>
      </c>
      <c r="I10" s="242" t="s">
        <v>500</v>
      </c>
      <c r="J10" s="243"/>
    </row>
    <row r="11" spans="1:10" s="176" customFormat="1" ht="12" customHeight="1">
      <c r="A11" s="242" t="s">
        <v>501</v>
      </c>
      <c r="B11" s="239">
        <v>84.436999999999998</v>
      </c>
      <c r="C11" s="240">
        <v>22.5</v>
      </c>
      <c r="D11" s="240">
        <v>-6.45</v>
      </c>
      <c r="E11" s="240">
        <v>-13.63</v>
      </c>
      <c r="F11" s="240">
        <v>-0.71</v>
      </c>
      <c r="G11" s="240">
        <v>-1.42</v>
      </c>
      <c r="H11" s="241">
        <v>-1.02</v>
      </c>
      <c r="I11" s="242" t="s">
        <v>502</v>
      </c>
      <c r="J11" s="243"/>
    </row>
    <row r="12" spans="1:10" s="176" customFormat="1" ht="12" customHeight="1">
      <c r="A12" s="242" t="s">
        <v>503</v>
      </c>
      <c r="B12" s="239">
        <v>135.386</v>
      </c>
      <c r="C12" s="240">
        <v>0.17</v>
      </c>
      <c r="D12" s="240">
        <v>0.17</v>
      </c>
      <c r="E12" s="240">
        <v>0.46</v>
      </c>
      <c r="F12" s="240">
        <v>0.09</v>
      </c>
      <c r="G12" s="240">
        <v>2.17</v>
      </c>
      <c r="H12" s="241">
        <v>4.05</v>
      </c>
      <c r="I12" s="242" t="s">
        <v>504</v>
      </c>
      <c r="J12" s="243"/>
    </row>
    <row r="13" spans="1:10" s="176" customFormat="1" ht="12" customHeight="1">
      <c r="A13" s="242" t="s">
        <v>505</v>
      </c>
      <c r="B13" s="239">
        <v>111.679</v>
      </c>
      <c r="C13" s="240">
        <v>0.18</v>
      </c>
      <c r="D13" s="240">
        <v>0.15</v>
      </c>
      <c r="E13" s="240">
        <v>-0.16</v>
      </c>
      <c r="F13" s="240">
        <v>0.01</v>
      </c>
      <c r="G13" s="240">
        <v>0.19</v>
      </c>
      <c r="H13" s="241">
        <v>-0.65</v>
      </c>
      <c r="I13" s="242" t="s">
        <v>506</v>
      </c>
      <c r="J13" s="243"/>
    </row>
    <row r="14" spans="1:10" s="176" customFormat="1" ht="12" customHeight="1">
      <c r="A14" s="242" t="s">
        <v>507</v>
      </c>
      <c r="B14" s="239">
        <v>116.964</v>
      </c>
      <c r="C14" s="240">
        <v>0.18</v>
      </c>
      <c r="D14" s="240">
        <v>0.14000000000000001</v>
      </c>
      <c r="E14" s="240">
        <v>0.04</v>
      </c>
      <c r="F14" s="240">
        <v>0.12</v>
      </c>
      <c r="G14" s="240">
        <v>3.03</v>
      </c>
      <c r="H14" s="241">
        <v>3.3</v>
      </c>
      <c r="I14" s="242" t="s">
        <v>508</v>
      </c>
      <c r="J14" s="243"/>
    </row>
    <row r="15" spans="1:10" s="176" customFormat="1" ht="12" customHeight="1">
      <c r="A15" s="242" t="s">
        <v>509</v>
      </c>
      <c r="B15" s="239">
        <v>118.532</v>
      </c>
      <c r="C15" s="240">
        <v>-0.81</v>
      </c>
      <c r="D15" s="240">
        <v>-0.04</v>
      </c>
      <c r="E15" s="240">
        <v>1.02</v>
      </c>
      <c r="F15" s="240">
        <v>0.41</v>
      </c>
      <c r="G15" s="240">
        <v>1.92</v>
      </c>
      <c r="H15" s="241">
        <v>1.27</v>
      </c>
      <c r="I15" s="242" t="s">
        <v>510</v>
      </c>
      <c r="J15" s="243"/>
    </row>
    <row r="16" spans="1:10" s="176" customFormat="1" ht="12" customHeight="1">
      <c r="A16" s="242" t="s">
        <v>511</v>
      </c>
      <c r="B16" s="239">
        <v>118.84699999999999</v>
      </c>
      <c r="C16" s="240">
        <v>-1.21</v>
      </c>
      <c r="D16" s="240">
        <v>0.47</v>
      </c>
      <c r="E16" s="240">
        <v>0.05</v>
      </c>
      <c r="F16" s="240">
        <v>-0.22</v>
      </c>
      <c r="G16" s="240">
        <v>-1.73</v>
      </c>
      <c r="H16" s="241">
        <v>1.25</v>
      </c>
      <c r="I16" s="242" t="s">
        <v>512</v>
      </c>
      <c r="J16" s="243"/>
    </row>
    <row r="17" spans="1:10" s="176" customFormat="1" ht="12" customHeight="1">
      <c r="A17" s="242" t="s">
        <v>513</v>
      </c>
      <c r="B17" s="239">
        <v>110.878</v>
      </c>
      <c r="C17" s="240">
        <v>-1.81</v>
      </c>
      <c r="D17" s="240">
        <v>0.65</v>
      </c>
      <c r="E17" s="240">
        <v>0.15</v>
      </c>
      <c r="F17" s="240">
        <v>-0.66</v>
      </c>
      <c r="G17" s="240">
        <v>1.02</v>
      </c>
      <c r="H17" s="241">
        <v>2.71</v>
      </c>
      <c r="I17" s="242" t="s">
        <v>514</v>
      </c>
      <c r="J17" s="243"/>
    </row>
    <row r="18" spans="1:10" s="176" customFormat="1" ht="12" customHeight="1">
      <c r="A18" s="242" t="s">
        <v>515</v>
      </c>
      <c r="B18" s="239">
        <v>116.714</v>
      </c>
      <c r="C18" s="240">
        <v>0.1</v>
      </c>
      <c r="D18" s="240">
        <v>0.02</v>
      </c>
      <c r="E18" s="240">
        <v>-0.01</v>
      </c>
      <c r="F18" s="240">
        <v>0.01</v>
      </c>
      <c r="G18" s="240">
        <v>3.36</v>
      </c>
      <c r="H18" s="241">
        <v>3.41</v>
      </c>
      <c r="I18" s="242" t="s">
        <v>516</v>
      </c>
      <c r="J18" s="243"/>
    </row>
    <row r="19" spans="1:10" s="176" customFormat="1" ht="12" customHeight="1">
      <c r="A19" s="242" t="s">
        <v>517</v>
      </c>
      <c r="B19" s="239">
        <v>161.85400000000001</v>
      </c>
      <c r="C19" s="240">
        <v>-0.02</v>
      </c>
      <c r="D19" s="240">
        <v>1.1100000000000001</v>
      </c>
      <c r="E19" s="240">
        <v>0.28999999999999998</v>
      </c>
      <c r="F19" s="240">
        <v>-0.05</v>
      </c>
      <c r="G19" s="240">
        <v>6.19</v>
      </c>
      <c r="H19" s="241">
        <v>5.97</v>
      </c>
      <c r="I19" s="242" t="s">
        <v>518</v>
      </c>
      <c r="J19" s="243"/>
    </row>
    <row r="20" spans="1:10" s="176" customFormat="1" ht="12" customHeight="1">
      <c r="A20" s="242" t="s">
        <v>519</v>
      </c>
      <c r="B20" s="239">
        <v>114.47799999999999</v>
      </c>
      <c r="C20" s="240">
        <v>0.36</v>
      </c>
      <c r="D20" s="240">
        <v>0.05</v>
      </c>
      <c r="E20" s="240">
        <v>-0.11</v>
      </c>
      <c r="F20" s="240">
        <v>0.42</v>
      </c>
      <c r="G20" s="240">
        <v>2.13</v>
      </c>
      <c r="H20" s="241">
        <v>2.0499999999999998</v>
      </c>
      <c r="I20" s="242" t="s">
        <v>520</v>
      </c>
      <c r="J20" s="243"/>
    </row>
    <row r="21" spans="1:10" s="176" customFormat="1" ht="12" customHeight="1">
      <c r="A21" s="235" t="s">
        <v>521</v>
      </c>
      <c r="B21" s="244"/>
      <c r="I21" s="235" t="s">
        <v>522</v>
      </c>
    </row>
    <row r="22" spans="1:10" s="176" customFormat="1" ht="12" customHeight="1">
      <c r="A22" s="181" t="s">
        <v>494</v>
      </c>
      <c r="B22" s="245">
        <v>125.072</v>
      </c>
      <c r="C22" s="240">
        <v>0.95</v>
      </c>
      <c r="D22" s="240">
        <v>-0.24</v>
      </c>
      <c r="E22" s="240">
        <v>-0.35</v>
      </c>
      <c r="F22" s="240">
        <v>0.1</v>
      </c>
      <c r="G22" s="240">
        <v>2.39</v>
      </c>
      <c r="H22" s="240">
        <v>2.4</v>
      </c>
      <c r="I22" s="181" t="s">
        <v>494</v>
      </c>
      <c r="J22" s="243"/>
    </row>
    <row r="23" spans="1:10" s="176" customFormat="1" ht="12" customHeight="1">
      <c r="A23" s="83" t="s">
        <v>495</v>
      </c>
      <c r="B23" s="245">
        <v>124.29</v>
      </c>
      <c r="C23" s="240">
        <v>0.98</v>
      </c>
      <c r="D23" s="240">
        <v>-0.26</v>
      </c>
      <c r="E23" s="240">
        <v>-0.38</v>
      </c>
      <c r="F23" s="240">
        <v>0.09</v>
      </c>
      <c r="G23" s="240">
        <v>2.27</v>
      </c>
      <c r="H23" s="240">
        <v>2.2599999999999998</v>
      </c>
      <c r="I23" s="83" t="s">
        <v>496</v>
      </c>
      <c r="J23" s="243"/>
    </row>
    <row r="24" spans="1:10" s="176" customFormat="1" ht="12" customHeight="1">
      <c r="A24" s="242" t="s">
        <v>497</v>
      </c>
      <c r="B24" s="245">
        <v>142.339</v>
      </c>
      <c r="C24" s="240">
        <v>0.24</v>
      </c>
      <c r="D24" s="240">
        <v>-0.33</v>
      </c>
      <c r="E24" s="240">
        <v>0.97</v>
      </c>
      <c r="F24" s="240">
        <v>0.41</v>
      </c>
      <c r="G24" s="240">
        <v>4</v>
      </c>
      <c r="H24" s="240">
        <v>2.7</v>
      </c>
      <c r="I24" s="242" t="s">
        <v>498</v>
      </c>
      <c r="J24" s="243"/>
    </row>
    <row r="25" spans="1:10" s="176" customFormat="1" ht="12" customHeight="1">
      <c r="A25" s="242" t="s">
        <v>499</v>
      </c>
      <c r="B25" s="245">
        <v>138.27199999999999</v>
      </c>
      <c r="C25" s="240">
        <v>0.08</v>
      </c>
      <c r="D25" s="240">
        <v>-0.73</v>
      </c>
      <c r="E25" s="240">
        <v>0.46</v>
      </c>
      <c r="F25" s="240">
        <v>-0.28000000000000003</v>
      </c>
      <c r="G25" s="240">
        <v>1.66</v>
      </c>
      <c r="H25" s="240">
        <v>2.0499999999999998</v>
      </c>
      <c r="I25" s="242" t="s">
        <v>500</v>
      </c>
      <c r="J25" s="243"/>
    </row>
    <row r="26" spans="1:10" s="176" customFormat="1" ht="12" customHeight="1">
      <c r="A26" s="242" t="s">
        <v>501</v>
      </c>
      <c r="B26" s="245">
        <v>84.382999999999996</v>
      </c>
      <c r="C26" s="240">
        <v>22.59</v>
      </c>
      <c r="D26" s="240">
        <v>-6.49</v>
      </c>
      <c r="E26" s="240">
        <v>-13.73</v>
      </c>
      <c r="F26" s="240">
        <v>-0.67</v>
      </c>
      <c r="G26" s="240">
        <v>-1.44</v>
      </c>
      <c r="H26" s="240">
        <v>-1.02</v>
      </c>
      <c r="I26" s="242" t="s">
        <v>502</v>
      </c>
      <c r="J26" s="243"/>
    </row>
    <row r="27" spans="1:10" s="176" customFormat="1" ht="12" customHeight="1">
      <c r="A27" s="242" t="s">
        <v>503</v>
      </c>
      <c r="B27" s="245">
        <v>135.70699999999999</v>
      </c>
      <c r="C27" s="240">
        <v>0.17</v>
      </c>
      <c r="D27" s="240">
        <v>0.16</v>
      </c>
      <c r="E27" s="240">
        <v>0.48</v>
      </c>
      <c r="F27" s="240">
        <v>0.1</v>
      </c>
      <c r="G27" s="240">
        <v>2.1</v>
      </c>
      <c r="H27" s="240">
        <v>4.0199999999999996</v>
      </c>
      <c r="I27" s="242" t="s">
        <v>504</v>
      </c>
      <c r="J27" s="243"/>
    </row>
    <row r="28" spans="1:10" s="176" customFormat="1" ht="12" customHeight="1">
      <c r="A28" s="242" t="s">
        <v>505</v>
      </c>
      <c r="B28" s="245">
        <v>111.625</v>
      </c>
      <c r="C28" s="240">
        <v>0.2</v>
      </c>
      <c r="D28" s="240">
        <v>0.14000000000000001</v>
      </c>
      <c r="E28" s="240">
        <v>-0.15</v>
      </c>
      <c r="F28" s="240">
        <v>-0.01</v>
      </c>
      <c r="G28" s="240">
        <v>0.17</v>
      </c>
      <c r="H28" s="240">
        <v>-0.71</v>
      </c>
      <c r="I28" s="242" t="s">
        <v>506</v>
      </c>
      <c r="J28" s="243"/>
    </row>
    <row r="29" spans="1:10" s="176" customFormat="1" ht="12" customHeight="1">
      <c r="A29" s="242" t="s">
        <v>507</v>
      </c>
      <c r="B29" s="245">
        <v>116.995</v>
      </c>
      <c r="C29" s="240">
        <v>0.18</v>
      </c>
      <c r="D29" s="240">
        <v>0.15</v>
      </c>
      <c r="E29" s="240">
        <v>0.04</v>
      </c>
      <c r="F29" s="240">
        <v>0.12</v>
      </c>
      <c r="G29" s="240">
        <v>2.96</v>
      </c>
      <c r="H29" s="240">
        <v>3.25</v>
      </c>
      <c r="I29" s="242" t="s">
        <v>508</v>
      </c>
      <c r="J29" s="243"/>
    </row>
    <row r="30" spans="1:10" s="176" customFormat="1" ht="12" customHeight="1">
      <c r="A30" s="242" t="s">
        <v>509</v>
      </c>
      <c r="B30" s="245">
        <v>118.357</v>
      </c>
      <c r="C30" s="240">
        <v>-0.8</v>
      </c>
      <c r="D30" s="240">
        <v>-0.09</v>
      </c>
      <c r="E30" s="240">
        <v>1.04</v>
      </c>
      <c r="F30" s="240">
        <v>0.42</v>
      </c>
      <c r="G30" s="240">
        <v>1.89</v>
      </c>
      <c r="H30" s="240">
        <v>1.26</v>
      </c>
      <c r="I30" s="242" t="s">
        <v>510</v>
      </c>
      <c r="J30" s="243"/>
    </row>
    <row r="31" spans="1:10" s="176" customFormat="1" ht="12" customHeight="1">
      <c r="A31" s="242" t="s">
        <v>511</v>
      </c>
      <c r="B31" s="245">
        <v>118.76300000000001</v>
      </c>
      <c r="C31" s="240">
        <v>-1.21</v>
      </c>
      <c r="D31" s="240">
        <v>0.48</v>
      </c>
      <c r="E31" s="240">
        <v>0.05</v>
      </c>
      <c r="F31" s="240">
        <v>-0.25</v>
      </c>
      <c r="G31" s="240">
        <v>-1.76</v>
      </c>
      <c r="H31" s="240">
        <v>1.24</v>
      </c>
      <c r="I31" s="242" t="s">
        <v>512</v>
      </c>
      <c r="J31" s="243"/>
    </row>
    <row r="32" spans="1:10" s="176" customFormat="1" ht="12" customHeight="1">
      <c r="A32" s="242" t="s">
        <v>513</v>
      </c>
      <c r="B32" s="245">
        <v>111.053</v>
      </c>
      <c r="C32" s="240">
        <v>-1.86</v>
      </c>
      <c r="D32" s="240">
        <v>0.67</v>
      </c>
      <c r="E32" s="240">
        <v>0.17</v>
      </c>
      <c r="F32" s="240">
        <v>-0.65</v>
      </c>
      <c r="G32" s="240">
        <v>1.0900000000000001</v>
      </c>
      <c r="H32" s="240">
        <v>2.75</v>
      </c>
      <c r="I32" s="242" t="s">
        <v>514</v>
      </c>
    </row>
    <row r="33" spans="1:9" s="176" customFormat="1" ht="12" customHeight="1">
      <c r="A33" s="242" t="s">
        <v>515</v>
      </c>
      <c r="B33" s="245">
        <v>117.254</v>
      </c>
      <c r="C33" s="240">
        <v>0.1</v>
      </c>
      <c r="D33" s="240">
        <v>0.02</v>
      </c>
      <c r="E33" s="240">
        <v>-0.01</v>
      </c>
      <c r="F33" s="240">
        <v>0.01</v>
      </c>
      <c r="G33" s="240">
        <v>3.4</v>
      </c>
      <c r="H33" s="240">
        <v>3.45</v>
      </c>
      <c r="I33" s="242" t="s">
        <v>516</v>
      </c>
    </row>
    <row r="34" spans="1:9" s="176" customFormat="1" ht="12" customHeight="1">
      <c r="A34" s="242" t="s">
        <v>517</v>
      </c>
      <c r="B34" s="245">
        <v>161.50299999999999</v>
      </c>
      <c r="C34" s="240">
        <v>0</v>
      </c>
      <c r="D34" s="240">
        <v>1.1100000000000001</v>
      </c>
      <c r="E34" s="240">
        <v>0.26</v>
      </c>
      <c r="F34" s="240">
        <v>-0.11</v>
      </c>
      <c r="G34" s="240">
        <v>6.13</v>
      </c>
      <c r="H34" s="240">
        <v>5.88</v>
      </c>
      <c r="I34" s="242" t="s">
        <v>518</v>
      </c>
    </row>
    <row r="35" spans="1:9" s="176" customFormat="1" ht="12" customHeight="1" thickBot="1">
      <c r="A35" s="242" t="s">
        <v>519</v>
      </c>
      <c r="B35" s="245">
        <v>114.6</v>
      </c>
      <c r="C35" s="240">
        <v>0.36</v>
      </c>
      <c r="D35" s="240">
        <v>0.06</v>
      </c>
      <c r="E35" s="240">
        <v>-0.11</v>
      </c>
      <c r="F35" s="240">
        <v>0.43</v>
      </c>
      <c r="G35" s="240">
        <v>2.14</v>
      </c>
      <c r="H35" s="240">
        <v>2.04</v>
      </c>
      <c r="I35" s="242" t="s">
        <v>520</v>
      </c>
    </row>
    <row r="36" spans="1:9" s="176" customFormat="1" ht="24.75" customHeight="1" thickBot="1">
      <c r="B36" s="228" t="s">
        <v>296</v>
      </c>
      <c r="C36" s="229" t="s">
        <v>523</v>
      </c>
      <c r="D36" s="230"/>
      <c r="E36" s="230"/>
      <c r="F36" s="231"/>
      <c r="G36" s="229" t="s">
        <v>524</v>
      </c>
      <c r="H36" s="231"/>
    </row>
    <row r="37" spans="1:9" s="176" customFormat="1" ht="33.75" customHeight="1" thickBot="1">
      <c r="B37" s="232" t="s">
        <v>525</v>
      </c>
      <c r="C37" s="233" t="s">
        <v>526</v>
      </c>
      <c r="D37" s="233" t="s">
        <v>527</v>
      </c>
      <c r="E37" s="233" t="s">
        <v>489</v>
      </c>
      <c r="F37" s="233" t="s">
        <v>490</v>
      </c>
      <c r="G37" s="234" t="s">
        <v>377</v>
      </c>
      <c r="H37" s="233" t="s">
        <v>528</v>
      </c>
    </row>
    <row r="38" spans="1:9" ht="12" customHeight="1">
      <c r="A38" s="45" t="s">
        <v>529</v>
      </c>
      <c r="B38" s="34"/>
      <c r="C38" s="34"/>
      <c r="D38" s="34"/>
      <c r="E38" s="34"/>
      <c r="F38" s="34"/>
      <c r="G38" s="34"/>
      <c r="H38" s="34"/>
    </row>
    <row r="39" spans="1:9" ht="12" customHeight="1">
      <c r="A39" s="45" t="s">
        <v>530</v>
      </c>
      <c r="B39" s="34"/>
      <c r="C39" s="34"/>
      <c r="D39" s="34"/>
      <c r="E39" s="34"/>
      <c r="F39" s="34"/>
      <c r="G39" s="34"/>
      <c r="H39" s="34"/>
    </row>
    <row r="40" spans="1:9" ht="12" customHeight="1">
      <c r="A40" s="176"/>
      <c r="B40" s="176"/>
      <c r="C40" s="176"/>
      <c r="D40" s="176" t="s">
        <v>531</v>
      </c>
      <c r="E40" s="176"/>
      <c r="F40" s="176"/>
      <c r="G40" s="176"/>
      <c r="H40" s="176"/>
    </row>
    <row r="41" spans="1:9" ht="12" customHeight="1">
      <c r="A41" s="246" t="s">
        <v>532</v>
      </c>
      <c r="B41" s="176"/>
      <c r="C41" s="176"/>
      <c r="D41" s="176"/>
      <c r="E41" s="176"/>
      <c r="F41" s="176"/>
      <c r="G41" s="176"/>
      <c r="H41" s="176"/>
    </row>
    <row r="42" spans="1:9" ht="12" customHeight="1">
      <c r="A42" s="176" t="s">
        <v>533</v>
      </c>
      <c r="B42" s="176"/>
      <c r="C42" s="176"/>
      <c r="D42" s="176"/>
      <c r="E42" s="176"/>
      <c r="F42" s="247"/>
      <c r="G42" s="247"/>
      <c r="H42" s="176"/>
    </row>
    <row r="43" spans="1:9">
      <c r="A43" s="176"/>
      <c r="B43" s="176"/>
      <c r="C43" s="176"/>
      <c r="D43" s="176"/>
      <c r="E43" s="176"/>
      <c r="F43" s="248"/>
      <c r="G43" s="248"/>
      <c r="H43" s="176"/>
    </row>
    <row r="44" spans="1:9">
      <c r="A44" s="176"/>
      <c r="B44" s="176"/>
      <c r="C44" s="176"/>
      <c r="D44" s="176"/>
      <c r="E44" s="176"/>
      <c r="F44" s="176"/>
      <c r="G44" s="176"/>
      <c r="H44" s="176"/>
    </row>
    <row r="45" spans="1:9">
      <c r="A45" s="176"/>
      <c r="B45" s="176"/>
      <c r="C45" s="176"/>
      <c r="D45" s="176"/>
      <c r="E45" s="176"/>
      <c r="F45" s="176"/>
      <c r="G45" s="176"/>
      <c r="H45" s="176"/>
    </row>
    <row r="46" spans="1:9">
      <c r="A46" s="176"/>
      <c r="B46" s="176"/>
      <c r="C46" s="176"/>
      <c r="D46" s="176"/>
      <c r="E46" s="176"/>
      <c r="F46" s="176"/>
      <c r="G46" s="176"/>
      <c r="H46" s="176"/>
    </row>
    <row r="47" spans="1:9">
      <c r="A47" s="176"/>
      <c r="B47" s="176"/>
      <c r="C47" s="176"/>
      <c r="D47" s="176"/>
      <c r="E47" s="176"/>
      <c r="F47" s="176"/>
      <c r="G47" s="176"/>
      <c r="H47" s="176"/>
    </row>
    <row r="48" spans="1:9">
      <c r="A48" s="176"/>
      <c r="B48" s="176"/>
      <c r="C48" s="176"/>
      <c r="D48" s="176"/>
      <c r="E48" s="176"/>
      <c r="F48" s="176"/>
      <c r="G48" s="176"/>
      <c r="H48" s="176"/>
    </row>
    <row r="49" spans="1:8">
      <c r="A49" s="176"/>
      <c r="B49" s="176"/>
      <c r="C49" s="176"/>
      <c r="D49" s="176"/>
      <c r="E49" s="176"/>
      <c r="F49" s="176"/>
      <c r="G49" s="176"/>
      <c r="H49" s="176"/>
    </row>
    <row r="50" spans="1:8">
      <c r="A50" s="176"/>
      <c r="B50" s="176"/>
      <c r="C50" s="176"/>
      <c r="D50" s="176"/>
      <c r="E50" s="176"/>
      <c r="F50" s="176"/>
      <c r="G50" s="176"/>
      <c r="H50" s="176"/>
    </row>
    <row r="51" spans="1:8">
      <c r="A51" s="176"/>
      <c r="B51" s="176"/>
      <c r="C51" s="176"/>
      <c r="D51" s="176"/>
      <c r="E51" s="176"/>
      <c r="F51" s="176"/>
      <c r="G51" s="176"/>
      <c r="H51" s="176"/>
    </row>
    <row r="52" spans="1:8">
      <c r="A52" s="176"/>
      <c r="B52" s="176"/>
      <c r="C52" s="176"/>
      <c r="D52" s="176"/>
      <c r="E52" s="176"/>
      <c r="F52" s="176"/>
      <c r="G52" s="176"/>
      <c r="H52" s="176"/>
    </row>
    <row r="53" spans="1:8">
      <c r="A53" s="176"/>
      <c r="B53" s="176"/>
      <c r="C53" s="176"/>
      <c r="D53" s="176"/>
      <c r="E53" s="176"/>
      <c r="F53" s="176"/>
      <c r="G53" s="176"/>
      <c r="H53" s="176"/>
    </row>
    <row r="54" spans="1:8">
      <c r="A54" s="176"/>
      <c r="B54" s="176"/>
      <c r="C54" s="176"/>
      <c r="D54" s="176"/>
      <c r="E54" s="176"/>
      <c r="F54" s="176"/>
      <c r="G54" s="176"/>
      <c r="H54" s="176"/>
    </row>
    <row r="55" spans="1:8">
      <c r="B55" s="176"/>
      <c r="C55" s="176"/>
      <c r="D55" s="176"/>
      <c r="E55" s="176"/>
      <c r="F55" s="176"/>
      <c r="G55" s="176"/>
      <c r="H55" s="176"/>
    </row>
    <row r="56" spans="1:8">
      <c r="B56" s="176"/>
      <c r="C56" s="176"/>
      <c r="D56" s="176"/>
      <c r="E56" s="176"/>
      <c r="F56" s="176"/>
      <c r="G56" s="176"/>
      <c r="H56" s="176"/>
    </row>
    <row r="57" spans="1:8">
      <c r="B57" s="176"/>
      <c r="C57" s="176"/>
      <c r="D57" s="176"/>
      <c r="E57" s="176"/>
      <c r="F57" s="176"/>
      <c r="G57" s="176"/>
      <c r="H57" s="176"/>
    </row>
    <row r="58" spans="1:8">
      <c r="B58" s="176"/>
      <c r="C58" s="176"/>
      <c r="D58" s="176"/>
      <c r="E58" s="176"/>
      <c r="F58" s="176"/>
      <c r="G58" s="176"/>
      <c r="H58" s="176"/>
    </row>
  </sheetData>
  <mergeCells count="6">
    <mergeCell ref="A1:I1"/>
    <mergeCell ref="A2:I2"/>
    <mergeCell ref="C4:F4"/>
    <mergeCell ref="G4:H4"/>
    <mergeCell ref="C36:F36"/>
    <mergeCell ref="G36:H3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809FF-C394-4EAA-A581-C456FD141CDD}">
  <dimension ref="A1:L66"/>
  <sheetViews>
    <sheetView showGridLines="0" workbookViewId="0">
      <selection sqref="A1:K1"/>
    </sheetView>
  </sheetViews>
  <sheetFormatPr defaultColWidth="9.140625" defaultRowHeight="11.25"/>
  <cols>
    <col min="1" max="1" width="26.85546875" style="250" customWidth="1"/>
    <col min="2" max="2" width="7.85546875" style="281" customWidth="1"/>
    <col min="3" max="3" width="9.85546875" style="250" customWidth="1"/>
    <col min="4" max="4" width="9.7109375" style="250" customWidth="1"/>
    <col min="5" max="5" width="10" style="250" customWidth="1"/>
    <col min="6" max="7" width="9.5703125" style="250" customWidth="1"/>
    <col min="8" max="8" width="9.7109375" style="250" customWidth="1"/>
    <col min="9" max="9" width="9" style="250" bestFit="1" customWidth="1"/>
    <col min="10" max="10" width="11.42578125" style="250" customWidth="1"/>
    <col min="11" max="11" width="26.85546875" style="250" customWidth="1"/>
    <col min="12" max="13" width="9.140625" style="250"/>
    <col min="14" max="14" width="9.42578125" style="250" customWidth="1"/>
    <col min="15" max="16384" width="9.140625" style="250"/>
  </cols>
  <sheetData>
    <row r="1" spans="1:11" ht="12" customHeight="1">
      <c r="A1" s="249" t="s">
        <v>534</v>
      </c>
      <c r="B1" s="249"/>
      <c r="C1" s="249"/>
      <c r="D1" s="249"/>
      <c r="E1" s="249"/>
      <c r="F1" s="249"/>
      <c r="G1" s="249"/>
      <c r="H1" s="249"/>
      <c r="I1" s="249"/>
      <c r="J1" s="249"/>
      <c r="K1" s="249"/>
    </row>
    <row r="2" spans="1:11" ht="12" customHeight="1">
      <c r="A2" s="251" t="s">
        <v>535</v>
      </c>
      <c r="B2" s="251"/>
      <c r="C2" s="251"/>
      <c r="D2" s="251"/>
      <c r="E2" s="251"/>
      <c r="F2" s="251"/>
      <c r="G2" s="251"/>
      <c r="H2" s="251"/>
      <c r="I2" s="251"/>
      <c r="J2" s="251"/>
      <c r="K2" s="251"/>
    </row>
    <row r="3" spans="1:11" ht="12" customHeight="1" thickBot="1">
      <c r="A3" s="252"/>
      <c r="B3" s="252"/>
      <c r="C3" s="252"/>
      <c r="D3" s="252"/>
      <c r="E3" s="252"/>
      <c r="F3" s="252"/>
      <c r="G3" s="252"/>
      <c r="H3" s="252"/>
      <c r="I3" s="252"/>
      <c r="J3" s="252"/>
    </row>
    <row r="4" spans="1:11" s="7" customFormat="1" ht="12" customHeight="1" thickBot="1">
      <c r="B4" s="40" t="s">
        <v>536</v>
      </c>
      <c r="C4" s="40" t="s">
        <v>537</v>
      </c>
      <c r="D4" s="40"/>
      <c r="E4" s="40"/>
      <c r="F4" s="40"/>
      <c r="G4" s="40"/>
      <c r="H4" s="40"/>
      <c r="I4" s="40" t="s">
        <v>538</v>
      </c>
      <c r="J4" s="40"/>
    </row>
    <row r="5" spans="1:11" s="7" customFormat="1" ht="27" customHeight="1" thickBot="1">
      <c r="B5" s="40"/>
      <c r="C5" s="15" t="s">
        <v>539</v>
      </c>
      <c r="D5" s="15" t="s">
        <v>540</v>
      </c>
      <c r="E5" s="15" t="s">
        <v>541</v>
      </c>
      <c r="F5" s="15" t="s">
        <v>542</v>
      </c>
      <c r="G5" s="15" t="s">
        <v>543</v>
      </c>
      <c r="H5" s="15" t="s">
        <v>544</v>
      </c>
      <c r="I5" s="15" t="s">
        <v>94</v>
      </c>
      <c r="J5" s="253" t="s">
        <v>95</v>
      </c>
    </row>
    <row r="6" spans="1:11" s="7" customFormat="1" ht="12" customHeight="1">
      <c r="A6" s="254" t="s">
        <v>545</v>
      </c>
      <c r="B6" s="255"/>
      <c r="C6" s="8"/>
      <c r="D6" s="8"/>
      <c r="E6" s="8"/>
      <c r="F6" s="8"/>
      <c r="G6" s="8"/>
      <c r="H6" s="8"/>
      <c r="I6" s="8"/>
      <c r="J6" s="256"/>
      <c r="K6" s="257" t="s">
        <v>546</v>
      </c>
    </row>
    <row r="7" spans="1:11" s="7" customFormat="1" ht="12" customHeight="1">
      <c r="A7" s="258" t="s">
        <v>494</v>
      </c>
      <c r="B7" s="259" t="s">
        <v>315</v>
      </c>
      <c r="C7" s="260">
        <v>132967</v>
      </c>
      <c r="D7" s="260">
        <v>129033</v>
      </c>
      <c r="E7" s="260">
        <v>133182</v>
      </c>
      <c r="F7" s="260">
        <v>152459</v>
      </c>
      <c r="G7" s="260">
        <v>130832</v>
      </c>
      <c r="H7" s="260">
        <v>135035</v>
      </c>
      <c r="I7" s="261">
        <f>((+C7/G7)*100)-100</f>
        <v>1.6318637642167175</v>
      </c>
      <c r="J7" s="261">
        <v>-1.4544866418171551</v>
      </c>
      <c r="K7" s="262" t="s">
        <v>494</v>
      </c>
    </row>
    <row r="8" spans="1:11" s="7" customFormat="1" ht="12" customHeight="1">
      <c r="A8" s="263" t="s">
        <v>105</v>
      </c>
      <c r="B8" s="255" t="s">
        <v>315</v>
      </c>
      <c r="C8" s="260">
        <v>128189</v>
      </c>
      <c r="D8" s="260">
        <v>124559</v>
      </c>
      <c r="E8" s="260">
        <v>128703</v>
      </c>
      <c r="F8" s="260">
        <v>147553</v>
      </c>
      <c r="G8" s="260">
        <v>126444</v>
      </c>
      <c r="H8" s="260">
        <v>130515</v>
      </c>
      <c r="I8" s="261">
        <f>((+C8/G8)*100)-100</f>
        <v>1.3800575748948063</v>
      </c>
      <c r="J8" s="261">
        <v>-1.6387828408423104</v>
      </c>
      <c r="K8" s="263" t="s">
        <v>547</v>
      </c>
    </row>
    <row r="9" spans="1:11" s="7" customFormat="1" ht="12" customHeight="1">
      <c r="A9" s="264" t="s">
        <v>548</v>
      </c>
      <c r="B9" s="255" t="s">
        <v>315</v>
      </c>
      <c r="C9" s="265">
        <v>41072</v>
      </c>
      <c r="D9" s="265">
        <v>38960</v>
      </c>
      <c r="E9" s="265">
        <v>41561</v>
      </c>
      <c r="F9" s="265">
        <v>48935</v>
      </c>
      <c r="G9" s="265">
        <v>40461</v>
      </c>
      <c r="H9" s="265">
        <v>41972</v>
      </c>
      <c r="I9" s="266">
        <f t="shared" ref="I9:I17" si="0">((+C9/G9)*100)-100</f>
        <v>1.5100961419638708</v>
      </c>
      <c r="J9" s="266">
        <v>-2.912668470151516</v>
      </c>
      <c r="K9" s="264" t="s">
        <v>548</v>
      </c>
    </row>
    <row r="10" spans="1:11" s="7" customFormat="1" ht="12" customHeight="1">
      <c r="A10" s="264" t="s">
        <v>549</v>
      </c>
      <c r="B10" s="255" t="s">
        <v>315</v>
      </c>
      <c r="C10" s="265">
        <v>19061</v>
      </c>
      <c r="D10" s="265">
        <v>18297</v>
      </c>
      <c r="E10" s="265">
        <v>19441</v>
      </c>
      <c r="F10" s="265">
        <v>22480</v>
      </c>
      <c r="G10" s="265">
        <v>18474</v>
      </c>
      <c r="H10" s="265">
        <v>19409</v>
      </c>
      <c r="I10" s="266">
        <f t="shared" si="0"/>
        <v>3.1774385623037631</v>
      </c>
      <c r="J10" s="266">
        <v>-1.3858458939366045</v>
      </c>
      <c r="K10" s="264" t="s">
        <v>549</v>
      </c>
    </row>
    <row r="11" spans="1:11" s="7" customFormat="1" ht="12" customHeight="1">
      <c r="A11" s="264" t="s">
        <v>550</v>
      </c>
      <c r="B11" s="255" t="s">
        <v>315</v>
      </c>
      <c r="C11" s="265">
        <v>6027</v>
      </c>
      <c r="D11" s="265">
        <v>5771</v>
      </c>
      <c r="E11" s="265">
        <v>5879</v>
      </c>
      <c r="F11" s="265">
        <v>6809</v>
      </c>
      <c r="G11" s="265">
        <v>5543</v>
      </c>
      <c r="H11" s="265">
        <v>6014</v>
      </c>
      <c r="I11" s="266">
        <f t="shared" si="0"/>
        <v>8.7317337182031451</v>
      </c>
      <c r="J11" s="266">
        <v>2.0853162585445943</v>
      </c>
      <c r="K11" s="264" t="s">
        <v>550</v>
      </c>
    </row>
    <row r="12" spans="1:11" s="7" customFormat="1" ht="12" customHeight="1">
      <c r="A12" s="264" t="s">
        <v>551</v>
      </c>
      <c r="B12" s="255" t="s">
        <v>315</v>
      </c>
      <c r="C12" s="265">
        <v>38461</v>
      </c>
      <c r="D12" s="265">
        <v>38567</v>
      </c>
      <c r="E12" s="265">
        <v>38464</v>
      </c>
      <c r="F12" s="265">
        <v>42077</v>
      </c>
      <c r="G12" s="265">
        <v>38751</v>
      </c>
      <c r="H12" s="265">
        <v>39600</v>
      </c>
      <c r="I12" s="266">
        <f t="shared" si="0"/>
        <v>-0.74836778405718007</v>
      </c>
      <c r="J12" s="266">
        <v>-1.6885553470919348</v>
      </c>
      <c r="K12" s="264" t="s">
        <v>551</v>
      </c>
    </row>
    <row r="13" spans="1:11" s="7" customFormat="1" ht="12" customHeight="1">
      <c r="A13" s="264" t="s">
        <v>552</v>
      </c>
      <c r="B13" s="255" t="s">
        <v>315</v>
      </c>
      <c r="C13" s="265">
        <v>12045</v>
      </c>
      <c r="D13" s="265">
        <v>12048</v>
      </c>
      <c r="E13" s="265">
        <v>12364</v>
      </c>
      <c r="F13" s="265">
        <v>13855</v>
      </c>
      <c r="G13" s="265">
        <v>12181</v>
      </c>
      <c r="H13" s="265">
        <v>12255</v>
      </c>
      <c r="I13" s="266">
        <f t="shared" si="0"/>
        <v>-1.1164928987767837</v>
      </c>
      <c r="J13" s="266">
        <v>-1.4036667212309624</v>
      </c>
      <c r="K13" s="264" t="s">
        <v>552</v>
      </c>
    </row>
    <row r="14" spans="1:11" s="7" customFormat="1" ht="12" customHeight="1">
      <c r="A14" s="264" t="s">
        <v>553</v>
      </c>
      <c r="B14" s="255" t="s">
        <v>315</v>
      </c>
      <c r="C14" s="265">
        <v>2251</v>
      </c>
      <c r="D14" s="265">
        <v>2220</v>
      </c>
      <c r="E14" s="265">
        <v>2207</v>
      </c>
      <c r="F14" s="265">
        <v>2334</v>
      </c>
      <c r="G14" s="265">
        <v>1984</v>
      </c>
      <c r="H14" s="265">
        <v>1993</v>
      </c>
      <c r="I14" s="266">
        <f t="shared" si="0"/>
        <v>13.457661290322577</v>
      </c>
      <c r="J14" s="266">
        <v>12.421423183303986</v>
      </c>
      <c r="K14" s="264" t="s">
        <v>553</v>
      </c>
    </row>
    <row r="15" spans="1:11" s="7" customFormat="1" ht="12" customHeight="1">
      <c r="A15" s="264" t="s">
        <v>554</v>
      </c>
      <c r="B15" s="255" t="s">
        <v>315</v>
      </c>
      <c r="C15" s="265">
        <v>9272</v>
      </c>
      <c r="D15" s="265">
        <v>8696</v>
      </c>
      <c r="E15" s="265">
        <v>8787</v>
      </c>
      <c r="F15" s="265">
        <v>11063</v>
      </c>
      <c r="G15" s="265">
        <v>9050</v>
      </c>
      <c r="H15" s="265">
        <v>9272</v>
      </c>
      <c r="I15" s="266">
        <f t="shared" si="0"/>
        <v>2.4530386740331522</v>
      </c>
      <c r="J15" s="266">
        <v>-1.9321034821525984</v>
      </c>
      <c r="K15" s="264" t="s">
        <v>554</v>
      </c>
    </row>
    <row r="16" spans="1:11" s="7" customFormat="1" ht="12" customHeight="1">
      <c r="A16" s="263" t="s">
        <v>555</v>
      </c>
      <c r="B16" s="259" t="s">
        <v>315</v>
      </c>
      <c r="C16" s="267">
        <v>1479</v>
      </c>
      <c r="D16" s="267">
        <v>1412</v>
      </c>
      <c r="E16" s="267">
        <v>1300</v>
      </c>
      <c r="F16" s="267">
        <v>848</v>
      </c>
      <c r="G16" s="267">
        <v>1049</v>
      </c>
      <c r="H16" s="267">
        <v>1125</v>
      </c>
      <c r="I16" s="261">
        <f t="shared" si="0"/>
        <v>40.991420400381315</v>
      </c>
      <c r="J16" s="261">
        <v>32.980680772769091</v>
      </c>
      <c r="K16" s="263" t="s">
        <v>555</v>
      </c>
    </row>
    <row r="17" spans="1:12" s="7" customFormat="1" ht="12" customHeight="1">
      <c r="A17" s="263" t="s">
        <v>556</v>
      </c>
      <c r="B17" s="259" t="s">
        <v>315</v>
      </c>
      <c r="C17" s="267">
        <v>3299</v>
      </c>
      <c r="D17" s="267">
        <v>3062</v>
      </c>
      <c r="E17" s="267">
        <v>3179</v>
      </c>
      <c r="F17" s="267">
        <v>4058</v>
      </c>
      <c r="G17" s="267">
        <v>3339</v>
      </c>
      <c r="H17" s="267">
        <v>3395</v>
      </c>
      <c r="I17" s="261">
        <f t="shared" si="0"/>
        <v>-1.1979634621144015</v>
      </c>
      <c r="J17" s="261">
        <v>-5.5390555390555392</v>
      </c>
      <c r="K17" s="263" t="s">
        <v>556</v>
      </c>
    </row>
    <row r="18" spans="1:12" s="7" customFormat="1" ht="12" customHeight="1">
      <c r="A18" s="254" t="s">
        <v>557</v>
      </c>
      <c r="B18" s="255"/>
      <c r="C18" s="268"/>
      <c r="D18" s="268"/>
      <c r="E18" s="268"/>
      <c r="F18" s="268"/>
      <c r="G18" s="268"/>
      <c r="H18" s="268"/>
      <c r="I18" s="268"/>
      <c r="J18" s="266"/>
      <c r="K18" s="269" t="s">
        <v>558</v>
      </c>
    </row>
    <row r="19" spans="1:12" s="7" customFormat="1" ht="12" customHeight="1">
      <c r="A19" s="258" t="s">
        <v>494</v>
      </c>
      <c r="B19" s="259" t="s">
        <v>315</v>
      </c>
      <c r="C19" s="270">
        <v>2884104</v>
      </c>
      <c r="D19" s="270">
        <v>2649712</v>
      </c>
      <c r="E19" s="270">
        <v>3085542</v>
      </c>
      <c r="F19" s="270">
        <v>4036328</v>
      </c>
      <c r="G19" s="270">
        <v>2044745</v>
      </c>
      <c r="H19" s="270">
        <v>2697575</v>
      </c>
      <c r="I19" s="261">
        <f>((+C19/G19)*100)-100</f>
        <v>41.04956852810497</v>
      </c>
      <c r="J19" s="261">
        <v>16.690058874137549</v>
      </c>
      <c r="K19" s="262" t="s">
        <v>494</v>
      </c>
    </row>
    <row r="20" spans="1:12" s="7" customFormat="1" ht="12" customHeight="1">
      <c r="A20" s="263" t="s">
        <v>105</v>
      </c>
      <c r="B20" s="259" t="s">
        <v>315</v>
      </c>
      <c r="C20" s="270">
        <v>2793936</v>
      </c>
      <c r="D20" s="270">
        <v>2583253</v>
      </c>
      <c r="E20" s="270">
        <v>3001736</v>
      </c>
      <c r="F20" s="270">
        <v>3935474</v>
      </c>
      <c r="G20" s="270">
        <v>1991457</v>
      </c>
      <c r="H20" s="270">
        <v>2633671</v>
      </c>
      <c r="I20" s="261">
        <f>((+C20/G20)*100)-100</f>
        <v>40.29607468300847</v>
      </c>
      <c r="J20" s="261">
        <v>16.260328362804216</v>
      </c>
      <c r="K20" s="263" t="s">
        <v>547</v>
      </c>
    </row>
    <row r="21" spans="1:12" s="7" customFormat="1" ht="12" customHeight="1">
      <c r="A21" s="264" t="s">
        <v>548</v>
      </c>
      <c r="B21" s="255" t="s">
        <v>315</v>
      </c>
      <c r="C21" s="271">
        <v>897750</v>
      </c>
      <c r="D21" s="271">
        <v>788301</v>
      </c>
      <c r="E21" s="271">
        <v>947593</v>
      </c>
      <c r="F21" s="271">
        <v>1391143</v>
      </c>
      <c r="G21" s="271">
        <v>629109</v>
      </c>
      <c r="H21" s="271">
        <v>843700</v>
      </c>
      <c r="I21" s="266">
        <f t="shared" ref="I21:I29" si="1">((+C21/G21)*100)-100</f>
        <v>42.701821147050822</v>
      </c>
      <c r="J21" s="266">
        <v>14.4785915892692</v>
      </c>
      <c r="K21" s="264" t="s">
        <v>548</v>
      </c>
      <c r="L21" s="272"/>
    </row>
    <row r="22" spans="1:12" s="7" customFormat="1" ht="12" customHeight="1">
      <c r="A22" s="264" t="s">
        <v>549</v>
      </c>
      <c r="B22" s="255" t="s">
        <v>315</v>
      </c>
      <c r="C22" s="271">
        <v>338087</v>
      </c>
      <c r="D22" s="271">
        <v>279039</v>
      </c>
      <c r="E22" s="271">
        <v>351555</v>
      </c>
      <c r="F22" s="271">
        <v>495961</v>
      </c>
      <c r="G22" s="271">
        <v>227461</v>
      </c>
      <c r="H22" s="271">
        <v>296321</v>
      </c>
      <c r="I22" s="266">
        <f t="shared" si="1"/>
        <v>48.635150641208838</v>
      </c>
      <c r="J22" s="266">
        <v>17.821154602487297</v>
      </c>
      <c r="K22" s="264" t="s">
        <v>549</v>
      </c>
    </row>
    <row r="23" spans="1:12" s="7" customFormat="1" ht="12" customHeight="1">
      <c r="A23" s="264" t="s">
        <v>550</v>
      </c>
      <c r="B23" s="255" t="s">
        <v>315</v>
      </c>
      <c r="C23" s="271">
        <v>104944</v>
      </c>
      <c r="D23" s="271">
        <v>82778</v>
      </c>
      <c r="E23" s="271">
        <v>109742</v>
      </c>
      <c r="F23" s="271">
        <v>160291</v>
      </c>
      <c r="G23" s="271">
        <v>67440</v>
      </c>
      <c r="H23" s="271">
        <v>82615</v>
      </c>
      <c r="I23" s="266">
        <f t="shared" si="1"/>
        <v>55.610913404507698</v>
      </c>
      <c r="J23" s="266">
        <v>25.102129219286255</v>
      </c>
      <c r="K23" s="264" t="s">
        <v>550</v>
      </c>
    </row>
    <row r="24" spans="1:12" s="7" customFormat="1" ht="12" customHeight="1">
      <c r="A24" s="264" t="s">
        <v>551</v>
      </c>
      <c r="B24" s="255" t="s">
        <v>315</v>
      </c>
      <c r="C24" s="271">
        <v>939656</v>
      </c>
      <c r="D24" s="271">
        <v>1008547</v>
      </c>
      <c r="E24" s="271">
        <v>1044645</v>
      </c>
      <c r="F24" s="271">
        <v>1194803</v>
      </c>
      <c r="G24" s="271">
        <v>721758</v>
      </c>
      <c r="H24" s="271">
        <v>982680</v>
      </c>
      <c r="I24" s="266">
        <f t="shared" si="1"/>
        <v>30.189897444849947</v>
      </c>
      <c r="J24" s="266">
        <v>14.301781584311072</v>
      </c>
      <c r="K24" s="264" t="s">
        <v>551</v>
      </c>
    </row>
    <row r="25" spans="1:12" s="7" customFormat="1" ht="12" customHeight="1">
      <c r="A25" s="264" t="s">
        <v>552</v>
      </c>
      <c r="B25" s="255" t="s">
        <v>315</v>
      </c>
      <c r="C25" s="271">
        <v>305214</v>
      </c>
      <c r="D25" s="271">
        <v>251692</v>
      </c>
      <c r="E25" s="271">
        <v>318050</v>
      </c>
      <c r="F25" s="271">
        <v>391392</v>
      </c>
      <c r="G25" s="271">
        <v>208026</v>
      </c>
      <c r="H25" s="271">
        <v>253729</v>
      </c>
      <c r="I25" s="266">
        <f t="shared" si="1"/>
        <v>46.719160104986855</v>
      </c>
      <c r="J25" s="266">
        <v>20.606382172364121</v>
      </c>
      <c r="K25" s="264" t="s">
        <v>552</v>
      </c>
    </row>
    <row r="26" spans="1:12" s="7" customFormat="1" ht="12" customHeight="1">
      <c r="A26" s="264" t="s">
        <v>553</v>
      </c>
      <c r="B26" s="255" t="s">
        <v>315</v>
      </c>
      <c r="C26" s="271">
        <v>47038</v>
      </c>
      <c r="D26" s="271">
        <v>44062</v>
      </c>
      <c r="E26" s="271">
        <v>53143</v>
      </c>
      <c r="F26" s="271">
        <v>59155</v>
      </c>
      <c r="G26" s="271">
        <v>29072</v>
      </c>
      <c r="H26" s="271">
        <v>37970</v>
      </c>
      <c r="I26" s="266">
        <f t="shared" si="1"/>
        <v>61.798293891029175</v>
      </c>
      <c r="J26" s="266">
        <v>35.884967632230541</v>
      </c>
      <c r="K26" s="264" t="s">
        <v>553</v>
      </c>
    </row>
    <row r="27" spans="1:12" s="7" customFormat="1" ht="12" customHeight="1">
      <c r="A27" s="264" t="s">
        <v>554</v>
      </c>
      <c r="B27" s="255" t="s">
        <v>315</v>
      </c>
      <c r="C27" s="271">
        <v>161247</v>
      </c>
      <c r="D27" s="271">
        <v>128834</v>
      </c>
      <c r="E27" s="271">
        <v>177008</v>
      </c>
      <c r="F27" s="271">
        <v>242729</v>
      </c>
      <c r="G27" s="271">
        <v>108591</v>
      </c>
      <c r="H27" s="271">
        <v>136656</v>
      </c>
      <c r="I27" s="266">
        <f t="shared" si="1"/>
        <v>48.490206370693699</v>
      </c>
      <c r="J27" s="266">
        <v>18.281161441322411</v>
      </c>
      <c r="K27" s="264" t="s">
        <v>554</v>
      </c>
    </row>
    <row r="28" spans="1:12" s="7" customFormat="1" ht="12" customHeight="1">
      <c r="A28" s="263" t="s">
        <v>555</v>
      </c>
      <c r="B28" s="259" t="s">
        <v>315</v>
      </c>
      <c r="C28" s="270">
        <v>29970</v>
      </c>
      <c r="D28" s="270">
        <v>26949</v>
      </c>
      <c r="E28" s="270">
        <v>36153</v>
      </c>
      <c r="F28" s="270">
        <v>23943</v>
      </c>
      <c r="G28" s="270">
        <v>14922</v>
      </c>
      <c r="H28" s="270">
        <v>21650</v>
      </c>
      <c r="I28" s="261">
        <f t="shared" si="1"/>
        <v>100.84439083232812</v>
      </c>
      <c r="J28" s="261">
        <v>55.635458820955932</v>
      </c>
      <c r="K28" s="263" t="s">
        <v>555</v>
      </c>
    </row>
    <row r="29" spans="1:12" s="7" customFormat="1" ht="12" customHeight="1">
      <c r="A29" s="263" t="s">
        <v>556</v>
      </c>
      <c r="B29" s="259" t="s">
        <v>315</v>
      </c>
      <c r="C29" s="273">
        <v>60198</v>
      </c>
      <c r="D29" s="273">
        <v>39510</v>
      </c>
      <c r="E29" s="273">
        <v>47653</v>
      </c>
      <c r="F29" s="273">
        <v>76911</v>
      </c>
      <c r="G29" s="273">
        <v>38366</v>
      </c>
      <c r="H29" s="273">
        <v>42254</v>
      </c>
      <c r="I29" s="261">
        <f t="shared" si="1"/>
        <v>56.904550904446637</v>
      </c>
      <c r="J29" s="261">
        <v>23.676507070205901</v>
      </c>
      <c r="K29" s="263" t="s">
        <v>556</v>
      </c>
    </row>
    <row r="30" spans="1:12" s="7" customFormat="1" ht="12" customHeight="1">
      <c r="A30" s="254" t="s">
        <v>559</v>
      </c>
      <c r="B30" s="255"/>
      <c r="C30" s="268"/>
      <c r="D30" s="268"/>
      <c r="E30" s="268"/>
      <c r="F30" s="268"/>
      <c r="G30" s="268"/>
      <c r="H30" s="268"/>
      <c r="I30" s="268"/>
      <c r="J30" s="266"/>
      <c r="K30" s="257" t="s">
        <v>560</v>
      </c>
    </row>
    <row r="31" spans="1:12" s="7" customFormat="1" ht="12" customHeight="1">
      <c r="A31" s="254" t="s">
        <v>494</v>
      </c>
      <c r="B31" s="259" t="s">
        <v>561</v>
      </c>
      <c r="C31" s="270">
        <v>18306.872579999999</v>
      </c>
      <c r="D31" s="270">
        <v>16788.611430000001</v>
      </c>
      <c r="E31" s="270">
        <v>19117.251420000001</v>
      </c>
      <c r="F31" s="270">
        <v>25128.536260000001</v>
      </c>
      <c r="G31" s="270">
        <v>12389.140019999999</v>
      </c>
      <c r="H31" s="267">
        <v>16702.917649999999</v>
      </c>
      <c r="I31" s="261">
        <f>((+C31/G31)*100)-100</f>
        <v>47.765482918482689</v>
      </c>
      <c r="J31" s="261">
        <v>20.635963286264186</v>
      </c>
      <c r="K31" s="262" t="s">
        <v>494</v>
      </c>
    </row>
    <row r="32" spans="1:12" s="7" customFormat="1" ht="12" customHeight="1">
      <c r="A32" s="263" t="s">
        <v>105</v>
      </c>
      <c r="B32" s="259" t="s">
        <v>561</v>
      </c>
      <c r="C32" s="270">
        <v>17765.06868</v>
      </c>
      <c r="D32" s="270">
        <v>16391.666239999999</v>
      </c>
      <c r="E32" s="270">
        <v>18619.249</v>
      </c>
      <c r="F32" s="270">
        <v>24539.681760000003</v>
      </c>
      <c r="G32" s="270">
        <v>12099.631810000001</v>
      </c>
      <c r="H32" s="267">
        <v>16353.673929999999</v>
      </c>
      <c r="I32" s="261">
        <f>((+C32/G32)*100)-100</f>
        <v>46.823217094239823</v>
      </c>
      <c r="J32" s="261">
        <v>20.044873633020615</v>
      </c>
      <c r="K32" s="263" t="s">
        <v>547</v>
      </c>
      <c r="L32" s="272"/>
    </row>
    <row r="33" spans="1:11" s="7" customFormat="1" ht="12" customHeight="1">
      <c r="A33" s="264" t="s">
        <v>548</v>
      </c>
      <c r="B33" s="255" t="s">
        <v>561</v>
      </c>
      <c r="C33" s="274">
        <v>5629.0235899999998</v>
      </c>
      <c r="D33" s="274">
        <v>4919.9386100000002</v>
      </c>
      <c r="E33" s="274">
        <v>5763.5965400000005</v>
      </c>
      <c r="F33" s="274">
        <v>8529.7490200000102</v>
      </c>
      <c r="G33" s="274">
        <v>3749.7857100000001</v>
      </c>
      <c r="H33" s="265">
        <v>5114.77484</v>
      </c>
      <c r="I33" s="266">
        <f t="shared" ref="I33:I41" si="2">((+C33/G33)*100)-100</f>
        <v>50.115873954834598</v>
      </c>
      <c r="J33" s="266">
        <v>19.001524559500012</v>
      </c>
      <c r="K33" s="264" t="s">
        <v>548</v>
      </c>
    </row>
    <row r="34" spans="1:11" s="7" customFormat="1" ht="12" customHeight="1">
      <c r="A34" s="264" t="s">
        <v>549</v>
      </c>
      <c r="B34" s="255" t="s">
        <v>561</v>
      </c>
      <c r="C34" s="274">
        <v>2021.4962600000001</v>
      </c>
      <c r="D34" s="274">
        <v>1670.8645100000001</v>
      </c>
      <c r="E34" s="274">
        <v>2056.7139499999998</v>
      </c>
      <c r="F34" s="274">
        <v>2977.3135899999997</v>
      </c>
      <c r="G34" s="274">
        <v>1302.1279199999999</v>
      </c>
      <c r="H34" s="265">
        <v>1740.57771</v>
      </c>
      <c r="I34" s="266">
        <f t="shared" si="2"/>
        <v>55.245596761338192</v>
      </c>
      <c r="J34" s="266">
        <v>21.351232061183651</v>
      </c>
      <c r="K34" s="264" t="s">
        <v>549</v>
      </c>
    </row>
    <row r="35" spans="1:11" s="7" customFormat="1" ht="12" customHeight="1">
      <c r="A35" s="264" t="s">
        <v>550</v>
      </c>
      <c r="B35" s="255" t="s">
        <v>561</v>
      </c>
      <c r="C35" s="274">
        <v>641.17516000000001</v>
      </c>
      <c r="D35" s="274">
        <v>502.42552000000001</v>
      </c>
      <c r="E35" s="274">
        <v>631.29694999999992</v>
      </c>
      <c r="F35" s="274">
        <v>966.77324999999996</v>
      </c>
      <c r="G35" s="274">
        <v>389.11588</v>
      </c>
      <c r="H35" s="265">
        <v>489.57062999999999</v>
      </c>
      <c r="I35" s="266">
        <f t="shared" si="2"/>
        <v>64.777433395933372</v>
      </c>
      <c r="J35" s="266">
        <v>30.14888324619892</v>
      </c>
      <c r="K35" s="264" t="s">
        <v>550</v>
      </c>
    </row>
    <row r="36" spans="1:11" s="7" customFormat="1" ht="12" customHeight="1">
      <c r="A36" s="264" t="s">
        <v>551</v>
      </c>
      <c r="B36" s="255" t="s">
        <v>561</v>
      </c>
      <c r="C36" s="274">
        <v>6276.2470899999998</v>
      </c>
      <c r="D36" s="274">
        <v>6705.5379499999999</v>
      </c>
      <c r="E36" s="274">
        <v>6838.5923400000001</v>
      </c>
      <c r="F36" s="274">
        <v>7814.3702800000001</v>
      </c>
      <c r="G36" s="274">
        <v>4589.8082300000005</v>
      </c>
      <c r="H36" s="265">
        <v>6410.2012699999996</v>
      </c>
      <c r="I36" s="266">
        <f t="shared" si="2"/>
        <v>36.743122489891022</v>
      </c>
      <c r="J36" s="266">
        <v>18.016125713345971</v>
      </c>
      <c r="K36" s="264" t="s">
        <v>551</v>
      </c>
    </row>
    <row r="37" spans="1:11" s="7" customFormat="1" ht="12" customHeight="1">
      <c r="A37" s="264" t="s">
        <v>552</v>
      </c>
      <c r="B37" s="255" t="s">
        <v>561</v>
      </c>
      <c r="C37" s="274">
        <v>1968.7821899999999</v>
      </c>
      <c r="D37" s="274">
        <v>1601.78279</v>
      </c>
      <c r="E37" s="274">
        <v>2025.9579899999999</v>
      </c>
      <c r="F37" s="274">
        <v>2493.2942400000002</v>
      </c>
      <c r="G37" s="274">
        <v>1291.7241299999998</v>
      </c>
      <c r="H37" s="265">
        <v>1586.5301200000001</v>
      </c>
      <c r="I37" s="266">
        <f t="shared" si="2"/>
        <v>52.415066365602399</v>
      </c>
      <c r="J37" s="266">
        <v>24.053147146399596</v>
      </c>
      <c r="K37" s="264" t="s">
        <v>552</v>
      </c>
    </row>
    <row r="38" spans="1:11" s="7" customFormat="1" ht="12" customHeight="1">
      <c r="A38" s="264" t="s">
        <v>553</v>
      </c>
      <c r="B38" s="255" t="s">
        <v>561</v>
      </c>
      <c r="C38" s="274">
        <v>243.80811</v>
      </c>
      <c r="D38" s="274">
        <v>213.92695000000001</v>
      </c>
      <c r="E38" s="274">
        <v>272.29142999999999</v>
      </c>
      <c r="F38" s="274">
        <v>326.56902000000002</v>
      </c>
      <c r="G38" s="274">
        <v>145.22773000000001</v>
      </c>
      <c r="H38" s="265">
        <v>196.92319000000001</v>
      </c>
      <c r="I38" s="266">
        <f t="shared" si="2"/>
        <v>67.879860134149311</v>
      </c>
      <c r="J38" s="266">
        <v>33.78162478709686</v>
      </c>
      <c r="K38" s="264" t="s">
        <v>553</v>
      </c>
    </row>
    <row r="39" spans="1:11" s="7" customFormat="1" ht="12" customHeight="1">
      <c r="A39" s="264" t="s">
        <v>554</v>
      </c>
      <c r="B39" s="255" t="s">
        <v>561</v>
      </c>
      <c r="C39" s="274">
        <v>984.53628000000003</v>
      </c>
      <c r="D39" s="274">
        <v>777.18991000000005</v>
      </c>
      <c r="E39" s="274">
        <v>1030.7998</v>
      </c>
      <c r="F39" s="274">
        <v>1431.6123600000001</v>
      </c>
      <c r="G39" s="274">
        <v>631.84220999999991</v>
      </c>
      <c r="H39" s="265">
        <v>815.09617000000003</v>
      </c>
      <c r="I39" s="266">
        <f t="shared" si="2"/>
        <v>55.819960176449769</v>
      </c>
      <c r="J39" s="266">
        <v>21.755439924124474</v>
      </c>
      <c r="K39" s="264" t="s">
        <v>554</v>
      </c>
    </row>
    <row r="40" spans="1:11" s="10" customFormat="1" ht="12" customHeight="1">
      <c r="A40" s="263" t="s">
        <v>555</v>
      </c>
      <c r="B40" s="259" t="s">
        <v>561</v>
      </c>
      <c r="C40" s="275">
        <v>178.30582999999999</v>
      </c>
      <c r="D40" s="275">
        <v>157.03614000000002</v>
      </c>
      <c r="E40" s="275">
        <v>215.34936999999999</v>
      </c>
      <c r="F40" s="275">
        <v>128.52019999999999</v>
      </c>
      <c r="G40" s="275">
        <v>69.10860000000001</v>
      </c>
      <c r="H40" s="267">
        <v>99.17</v>
      </c>
      <c r="I40" s="261">
        <f t="shared" si="2"/>
        <v>158.00816396222751</v>
      </c>
      <c r="J40" s="276">
        <v>99.277846380942066</v>
      </c>
      <c r="K40" s="263" t="s">
        <v>555</v>
      </c>
    </row>
    <row r="41" spans="1:11" s="10" customFormat="1" ht="12" customHeight="1" thickBot="1">
      <c r="A41" s="263" t="s">
        <v>556</v>
      </c>
      <c r="B41" s="259" t="s">
        <v>561</v>
      </c>
      <c r="C41" s="275">
        <v>363.49806999999998</v>
      </c>
      <c r="D41" s="275">
        <v>239.90904999999998</v>
      </c>
      <c r="E41" s="275">
        <v>282.65305000000001</v>
      </c>
      <c r="F41" s="275">
        <v>460.33429999999998</v>
      </c>
      <c r="G41" s="275">
        <v>220.39961</v>
      </c>
      <c r="H41" s="267">
        <v>250.07372000000001</v>
      </c>
      <c r="I41" s="261">
        <f t="shared" si="2"/>
        <v>64.926820877768336</v>
      </c>
      <c r="J41" s="276">
        <v>28.255329584782174</v>
      </c>
      <c r="K41" s="263" t="s">
        <v>556</v>
      </c>
    </row>
    <row r="42" spans="1:11" s="7" customFormat="1" ht="12" customHeight="1" thickBot="1">
      <c r="A42" s="8"/>
      <c r="B42" s="40" t="s">
        <v>562</v>
      </c>
      <c r="C42" s="40" t="s">
        <v>563</v>
      </c>
      <c r="D42" s="40"/>
      <c r="E42" s="40"/>
      <c r="F42" s="40"/>
      <c r="G42" s="40"/>
      <c r="H42" s="40"/>
      <c r="I42" s="40" t="s">
        <v>564</v>
      </c>
      <c r="J42" s="40"/>
      <c r="K42" s="8"/>
    </row>
    <row r="43" spans="1:11" s="7" customFormat="1" ht="45" customHeight="1" thickBot="1">
      <c r="A43" s="8"/>
      <c r="B43" s="40"/>
      <c r="C43" s="15" t="s">
        <v>565</v>
      </c>
      <c r="D43" s="15" t="s">
        <v>566</v>
      </c>
      <c r="E43" s="15" t="s">
        <v>567</v>
      </c>
      <c r="F43" s="15" t="s">
        <v>568</v>
      </c>
      <c r="G43" s="15" t="s">
        <v>569</v>
      </c>
      <c r="H43" s="15" t="s">
        <v>570</v>
      </c>
      <c r="I43" s="15" t="s">
        <v>127</v>
      </c>
      <c r="J43" s="253" t="s">
        <v>571</v>
      </c>
      <c r="K43" s="8"/>
    </row>
    <row r="44" spans="1:11" s="7" customFormat="1" ht="12" customHeight="1">
      <c r="A44" s="22" t="s">
        <v>572</v>
      </c>
      <c r="B44" s="255"/>
      <c r="C44" s="8"/>
      <c r="D44" s="8"/>
      <c r="E44" s="8"/>
      <c r="F44" s="8"/>
      <c r="G44" s="8"/>
      <c r="H44" s="8"/>
      <c r="I44" s="8"/>
      <c r="J44" s="256"/>
      <c r="K44" s="272"/>
    </row>
    <row r="45" spans="1:11" s="7" customFormat="1" ht="12" customHeight="1">
      <c r="A45" s="22" t="s">
        <v>573</v>
      </c>
      <c r="B45" s="255"/>
      <c r="C45" s="8"/>
      <c r="D45" s="8"/>
      <c r="E45" s="8"/>
      <c r="F45" s="8"/>
      <c r="G45" s="8"/>
      <c r="H45" s="8"/>
      <c r="I45" s="8"/>
      <c r="J45" s="277"/>
      <c r="K45" s="272"/>
    </row>
    <row r="46" spans="1:11" s="7" customFormat="1" ht="5.25" customHeight="1">
      <c r="A46" s="8"/>
      <c r="B46" s="255"/>
      <c r="C46" s="8"/>
      <c r="D46" s="8"/>
      <c r="E46" s="8"/>
      <c r="F46" s="8"/>
      <c r="G46" s="8"/>
      <c r="H46" s="8"/>
      <c r="I46" s="8"/>
      <c r="J46" s="256"/>
      <c r="K46" s="272"/>
    </row>
    <row r="47" spans="1:11" s="7" customFormat="1" ht="12" customHeight="1">
      <c r="A47" s="22" t="s">
        <v>574</v>
      </c>
      <c r="B47" s="255"/>
      <c r="C47" s="8"/>
      <c r="D47" s="8"/>
      <c r="E47" s="8"/>
      <c r="F47" s="8"/>
      <c r="G47" s="8"/>
      <c r="H47" s="8"/>
      <c r="I47" s="8"/>
      <c r="J47" s="256"/>
    </row>
    <row r="48" spans="1:11" s="7" customFormat="1" ht="12" customHeight="1">
      <c r="A48" s="278" t="s">
        <v>575</v>
      </c>
      <c r="B48" s="279"/>
      <c r="C48" s="8"/>
      <c r="D48" s="8"/>
      <c r="E48" s="8"/>
      <c r="F48" s="8"/>
      <c r="G48" s="8"/>
      <c r="H48" s="8"/>
      <c r="I48" s="8"/>
      <c r="J48" s="256"/>
    </row>
    <row r="49" spans="1:10" s="7" customFormat="1">
      <c r="B49" s="255"/>
      <c r="C49" s="8"/>
      <c r="D49" s="8"/>
      <c r="E49" s="8"/>
      <c r="F49" s="8"/>
      <c r="G49" s="8"/>
      <c r="H49" s="8"/>
      <c r="I49" s="8"/>
      <c r="J49" s="256"/>
    </row>
    <row r="50" spans="1:10" s="7" customFormat="1">
      <c r="B50" s="255"/>
      <c r="C50" s="8"/>
      <c r="D50" s="8"/>
      <c r="E50" s="8"/>
      <c r="F50" s="8"/>
      <c r="G50" s="8"/>
      <c r="H50" s="8"/>
      <c r="I50" s="8"/>
      <c r="J50" s="256"/>
    </row>
    <row r="51" spans="1:10">
      <c r="A51" s="7"/>
      <c r="B51" s="255"/>
      <c r="C51" s="8"/>
      <c r="D51" s="8"/>
      <c r="E51" s="8"/>
      <c r="F51" s="8"/>
      <c r="G51" s="8"/>
      <c r="H51" s="8"/>
      <c r="I51" s="8"/>
      <c r="J51" s="256"/>
    </row>
    <row r="52" spans="1:10">
      <c r="A52" s="7"/>
      <c r="B52" s="280"/>
      <c r="C52" s="7"/>
      <c r="D52" s="7"/>
      <c r="E52" s="7"/>
      <c r="F52" s="7"/>
      <c r="G52" s="7"/>
      <c r="H52" s="7"/>
      <c r="I52" s="7"/>
      <c r="J52" s="272"/>
    </row>
    <row r="53" spans="1:10">
      <c r="A53" s="7"/>
      <c r="B53" s="280"/>
      <c r="C53" s="7"/>
      <c r="D53" s="7"/>
      <c r="E53" s="7"/>
      <c r="F53" s="7"/>
      <c r="G53" s="7"/>
      <c r="H53" s="7"/>
      <c r="I53" s="7"/>
      <c r="J53" s="272"/>
    </row>
    <row r="54" spans="1:10">
      <c r="A54" s="7"/>
      <c r="B54" s="280"/>
      <c r="C54" s="7"/>
      <c r="D54" s="7"/>
      <c r="E54" s="7"/>
      <c r="F54" s="7"/>
      <c r="G54" s="7"/>
      <c r="H54" s="7"/>
      <c r="I54" s="7"/>
      <c r="J54" s="7"/>
    </row>
    <row r="55" spans="1:10">
      <c r="A55" s="7"/>
      <c r="B55" s="280"/>
      <c r="C55" s="7"/>
      <c r="D55" s="7"/>
      <c r="E55" s="7"/>
      <c r="F55" s="7"/>
      <c r="G55" s="7"/>
      <c r="H55" s="7"/>
      <c r="I55" s="7"/>
      <c r="J55" s="7"/>
    </row>
    <row r="56" spans="1:10">
      <c r="A56" s="7"/>
      <c r="B56" s="280"/>
      <c r="C56" s="7"/>
      <c r="D56" s="7"/>
      <c r="E56" s="7"/>
      <c r="F56" s="7"/>
      <c r="G56" s="7"/>
      <c r="H56" s="7"/>
      <c r="I56" s="7"/>
      <c r="J56" s="7"/>
    </row>
    <row r="57" spans="1:10">
      <c r="A57" s="7"/>
      <c r="B57" s="280"/>
      <c r="C57" s="7"/>
      <c r="D57" s="7"/>
      <c r="E57" s="7"/>
      <c r="F57" s="7"/>
      <c r="G57" s="7"/>
      <c r="H57" s="7"/>
      <c r="I57" s="7"/>
      <c r="J57" s="7"/>
    </row>
    <row r="58" spans="1:10">
      <c r="A58" s="7"/>
      <c r="B58" s="280"/>
      <c r="C58" s="7"/>
      <c r="D58" s="7"/>
      <c r="E58" s="7"/>
      <c r="F58" s="7"/>
      <c r="G58" s="7"/>
      <c r="H58" s="7"/>
      <c r="I58" s="7"/>
      <c r="J58" s="7"/>
    </row>
    <row r="59" spans="1:10">
      <c r="A59" s="7"/>
      <c r="B59" s="280"/>
      <c r="C59" s="7"/>
      <c r="D59" s="7"/>
      <c r="E59" s="7"/>
      <c r="F59" s="7"/>
      <c r="G59" s="7"/>
      <c r="H59" s="7"/>
      <c r="I59" s="7"/>
      <c r="J59" s="7"/>
    </row>
    <row r="60" spans="1:10">
      <c r="A60" s="7"/>
      <c r="B60" s="280"/>
      <c r="C60" s="7"/>
      <c r="D60" s="7"/>
      <c r="E60" s="7"/>
      <c r="F60" s="7"/>
      <c r="G60" s="7"/>
      <c r="H60" s="7"/>
      <c r="I60" s="7"/>
      <c r="J60" s="7"/>
    </row>
    <row r="61" spans="1:10">
      <c r="A61" s="7"/>
      <c r="B61" s="280"/>
      <c r="C61" s="7"/>
      <c r="D61" s="7"/>
      <c r="E61" s="7"/>
      <c r="F61" s="7"/>
      <c r="G61" s="7"/>
      <c r="H61" s="7"/>
      <c r="I61" s="7"/>
      <c r="J61" s="7"/>
    </row>
    <row r="62" spans="1:10">
      <c r="A62" s="7"/>
      <c r="B62" s="280"/>
      <c r="C62" s="7"/>
      <c r="D62" s="7"/>
      <c r="E62" s="7"/>
      <c r="F62" s="7"/>
      <c r="G62" s="7"/>
      <c r="H62" s="7"/>
      <c r="I62" s="7"/>
      <c r="J62" s="7"/>
    </row>
    <row r="63" spans="1:10">
      <c r="A63" s="7"/>
      <c r="B63" s="280"/>
      <c r="C63" s="7"/>
      <c r="D63" s="7"/>
      <c r="E63" s="7"/>
      <c r="F63" s="7"/>
      <c r="G63" s="7"/>
      <c r="H63" s="7"/>
      <c r="I63" s="7"/>
      <c r="J63" s="7"/>
    </row>
    <row r="64" spans="1:10">
      <c r="B64" s="280"/>
      <c r="C64" s="7"/>
      <c r="D64" s="7"/>
      <c r="E64" s="7"/>
      <c r="F64" s="7"/>
      <c r="G64" s="7"/>
      <c r="H64" s="7"/>
      <c r="I64" s="7"/>
      <c r="J64" s="7"/>
    </row>
    <row r="65" spans="2:10">
      <c r="B65" s="280"/>
      <c r="C65" s="7"/>
      <c r="D65" s="7"/>
      <c r="E65" s="7"/>
      <c r="F65" s="7"/>
      <c r="G65" s="7"/>
      <c r="H65" s="7"/>
      <c r="I65" s="7"/>
      <c r="J65" s="7"/>
    </row>
    <row r="66" spans="2:10">
      <c r="B66" s="280"/>
      <c r="C66" s="7"/>
      <c r="D66" s="7"/>
      <c r="E66" s="7"/>
      <c r="F66" s="7"/>
      <c r="G66" s="7"/>
      <c r="H66" s="7"/>
      <c r="I66" s="7"/>
      <c r="J66" s="7"/>
    </row>
  </sheetData>
  <mergeCells count="8">
    <mergeCell ref="A1:K1"/>
    <mergeCell ref="A2:K2"/>
    <mergeCell ref="B4:B5"/>
    <mergeCell ref="C4:H4"/>
    <mergeCell ref="I4:J4"/>
    <mergeCell ref="B42:B43"/>
    <mergeCell ref="C42:H42"/>
    <mergeCell ref="I42:J4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F62DA-0735-44B6-A8D0-A039C3CC1193}">
  <dimension ref="A1:N60"/>
  <sheetViews>
    <sheetView showGridLines="0" workbookViewId="0">
      <selection sqref="A1:K1"/>
    </sheetView>
  </sheetViews>
  <sheetFormatPr defaultColWidth="21.7109375" defaultRowHeight="11.25"/>
  <cols>
    <col min="1" max="1" width="40.140625" style="250" customWidth="1"/>
    <col min="2" max="2" width="8.7109375" style="281" customWidth="1"/>
    <col min="3" max="7" width="8.7109375" style="250" customWidth="1"/>
    <col min="8" max="8" width="8.7109375" style="308" customWidth="1"/>
    <col min="9" max="9" width="10.5703125" style="250" customWidth="1"/>
    <col min="10" max="10" width="11.140625" style="250" customWidth="1"/>
    <col min="11" max="11" width="41.85546875" style="250" customWidth="1"/>
    <col min="12" max="12" width="9.7109375" style="250" customWidth="1"/>
    <col min="13" max="13" width="10.140625" style="250" customWidth="1"/>
    <col min="14" max="14" width="7.85546875" style="250" customWidth="1"/>
    <col min="15" max="16384" width="21.7109375" style="250"/>
  </cols>
  <sheetData>
    <row r="1" spans="1:14" ht="12" customHeight="1">
      <c r="A1" s="249" t="s">
        <v>576</v>
      </c>
      <c r="B1" s="249"/>
      <c r="C1" s="249"/>
      <c r="D1" s="249"/>
      <c r="E1" s="249"/>
      <c r="F1" s="249"/>
      <c r="G1" s="249"/>
      <c r="H1" s="249"/>
      <c r="I1" s="249"/>
      <c r="J1" s="249"/>
      <c r="K1" s="249"/>
    </row>
    <row r="2" spans="1:14" ht="12" customHeight="1">
      <c r="A2" s="251" t="s">
        <v>577</v>
      </c>
      <c r="B2" s="251"/>
      <c r="C2" s="251"/>
      <c r="D2" s="251"/>
      <c r="E2" s="251"/>
      <c r="F2" s="251"/>
      <c r="G2" s="251"/>
      <c r="H2" s="251"/>
      <c r="I2" s="251"/>
      <c r="J2" s="251"/>
      <c r="K2" s="251"/>
    </row>
    <row r="3" spans="1:14" ht="12" customHeight="1" thickBot="1">
      <c r="H3" s="250"/>
    </row>
    <row r="4" spans="1:14" s="7" customFormat="1" ht="12" customHeight="1" thickBot="1">
      <c r="B4" s="40" t="s">
        <v>536</v>
      </c>
      <c r="C4" s="40" t="s">
        <v>537</v>
      </c>
      <c r="D4" s="40"/>
      <c r="E4" s="40"/>
      <c r="F4" s="40"/>
      <c r="G4" s="40"/>
      <c r="H4" s="40"/>
      <c r="I4" s="40" t="s">
        <v>88</v>
      </c>
      <c r="J4" s="40"/>
    </row>
    <row r="5" spans="1:14" s="7" customFormat="1" ht="26.25" customHeight="1" thickBot="1">
      <c r="B5" s="40"/>
      <c r="C5" s="15" t="s">
        <v>539</v>
      </c>
      <c r="D5" s="15" t="s">
        <v>540</v>
      </c>
      <c r="E5" s="15" t="s">
        <v>541</v>
      </c>
      <c r="F5" s="15" t="s">
        <v>542</v>
      </c>
      <c r="G5" s="15" t="s">
        <v>543</v>
      </c>
      <c r="H5" s="15" t="s">
        <v>544</v>
      </c>
      <c r="I5" s="15" t="s">
        <v>94</v>
      </c>
      <c r="J5" s="15" t="s">
        <v>95</v>
      </c>
    </row>
    <row r="6" spans="1:14" s="7" customFormat="1" ht="12" customHeight="1">
      <c r="A6" s="14" t="s">
        <v>545</v>
      </c>
      <c r="B6" s="280"/>
      <c r="C6" s="280"/>
      <c r="D6" s="280"/>
      <c r="E6" s="280"/>
      <c r="F6" s="280"/>
      <c r="G6" s="280"/>
      <c r="H6" s="280"/>
      <c r="I6" s="280"/>
      <c r="J6" s="282"/>
      <c r="K6" s="269" t="s">
        <v>546</v>
      </c>
    </row>
    <row r="7" spans="1:14" s="7" customFormat="1" ht="12" customHeight="1">
      <c r="A7" s="283" t="s">
        <v>494</v>
      </c>
      <c r="B7" s="284" t="s">
        <v>315</v>
      </c>
      <c r="C7" s="285">
        <v>132967</v>
      </c>
      <c r="D7" s="285">
        <v>129033</v>
      </c>
      <c r="E7" s="285">
        <v>133182</v>
      </c>
      <c r="F7" s="285">
        <v>152459</v>
      </c>
      <c r="G7" s="285">
        <v>130832</v>
      </c>
      <c r="H7" s="285">
        <v>135035</v>
      </c>
      <c r="I7" s="286">
        <f>((+C7/G7)*100)-100</f>
        <v>1.6318637642167175</v>
      </c>
      <c r="J7" s="287">
        <v>-1.4544866418171551</v>
      </c>
      <c r="K7" s="262" t="s">
        <v>494</v>
      </c>
      <c r="L7" s="272"/>
      <c r="M7" s="272"/>
      <c r="N7" s="272"/>
    </row>
    <row r="8" spans="1:14" s="7" customFormat="1" ht="12" customHeight="1">
      <c r="A8" s="288" t="s">
        <v>578</v>
      </c>
      <c r="B8" s="284" t="s">
        <v>315</v>
      </c>
      <c r="C8" s="285">
        <v>8111</v>
      </c>
      <c r="D8" s="285">
        <v>5206</v>
      </c>
      <c r="E8" s="285">
        <v>11104</v>
      </c>
      <c r="F8" s="285">
        <v>17414</v>
      </c>
      <c r="G8" s="285">
        <v>9181</v>
      </c>
      <c r="H8" s="285">
        <v>11539</v>
      </c>
      <c r="I8" s="286">
        <f t="shared" ref="I8:I20" si="0">((+C8/G8)*100)-100</f>
        <v>-11.654503866681182</v>
      </c>
      <c r="J8" s="287">
        <v>-35.728764478764475</v>
      </c>
      <c r="K8" s="263" t="s">
        <v>579</v>
      </c>
      <c r="L8" s="272"/>
      <c r="M8" s="272"/>
      <c r="N8" s="272"/>
    </row>
    <row r="9" spans="1:14" s="7" customFormat="1" ht="12" customHeight="1">
      <c r="A9" s="288" t="s">
        <v>580</v>
      </c>
      <c r="B9" s="284" t="s">
        <v>315</v>
      </c>
      <c r="C9" s="285">
        <v>6174</v>
      </c>
      <c r="D9" s="285">
        <v>2129</v>
      </c>
      <c r="E9" s="285">
        <v>10915</v>
      </c>
      <c r="F9" s="285">
        <v>16581</v>
      </c>
      <c r="G9" s="285">
        <v>5118</v>
      </c>
      <c r="H9" s="285">
        <v>7835</v>
      </c>
      <c r="I9" s="286">
        <f t="shared" si="0"/>
        <v>20.633059788980063</v>
      </c>
      <c r="J9" s="287">
        <v>-35.899019532154711</v>
      </c>
      <c r="K9" s="263" t="s">
        <v>581</v>
      </c>
      <c r="L9" s="272"/>
      <c r="M9" s="272"/>
      <c r="N9" s="272"/>
    </row>
    <row r="10" spans="1:14" s="7" customFormat="1" ht="12" customHeight="1">
      <c r="A10" s="289" t="s">
        <v>104</v>
      </c>
      <c r="B10" s="41" t="s">
        <v>315</v>
      </c>
      <c r="C10" s="290">
        <v>3075</v>
      </c>
      <c r="D10" s="290">
        <v>644</v>
      </c>
      <c r="E10" s="290">
        <v>5979</v>
      </c>
      <c r="F10" s="290">
        <v>13010</v>
      </c>
      <c r="G10" s="290">
        <v>3691</v>
      </c>
      <c r="H10" s="290">
        <v>2977</v>
      </c>
      <c r="I10" s="291">
        <f t="shared" si="0"/>
        <v>-16.68924410728799</v>
      </c>
      <c r="J10" s="24">
        <v>-44.22615476904619</v>
      </c>
      <c r="K10" s="264" t="s">
        <v>104</v>
      </c>
      <c r="L10" s="272"/>
      <c r="M10" s="272"/>
      <c r="N10" s="272"/>
    </row>
    <row r="11" spans="1:14" s="7" customFormat="1" ht="12" customHeight="1">
      <c r="A11" s="289" t="s">
        <v>582</v>
      </c>
      <c r="B11" s="41" t="s">
        <v>315</v>
      </c>
      <c r="C11" s="290">
        <v>1101</v>
      </c>
      <c r="D11" s="290">
        <v>15</v>
      </c>
      <c r="E11" s="290">
        <v>676</v>
      </c>
      <c r="F11" s="290">
        <v>874</v>
      </c>
      <c r="G11" s="290">
        <v>69</v>
      </c>
      <c r="H11" s="290">
        <v>32</v>
      </c>
      <c r="I11" s="291">
        <f t="shared" si="0"/>
        <v>1495.6521739130435</v>
      </c>
      <c r="J11" s="291">
        <v>1004.9504950495048</v>
      </c>
      <c r="K11" s="264" t="s">
        <v>583</v>
      </c>
      <c r="L11" s="272"/>
      <c r="M11" s="272"/>
      <c r="N11" s="272"/>
    </row>
    <row r="12" spans="1:14" s="7" customFormat="1" ht="12" customHeight="1">
      <c r="A12" s="289" t="s">
        <v>584</v>
      </c>
      <c r="B12" s="41" t="s">
        <v>315</v>
      </c>
      <c r="C12" s="290">
        <v>1196</v>
      </c>
      <c r="D12" s="290">
        <v>1370</v>
      </c>
      <c r="E12" s="290">
        <v>3070</v>
      </c>
      <c r="F12" s="290">
        <v>1441</v>
      </c>
      <c r="G12" s="290">
        <v>660</v>
      </c>
      <c r="H12" s="290">
        <v>3942</v>
      </c>
      <c r="I12" s="291">
        <f t="shared" si="0"/>
        <v>81.21212121212119</v>
      </c>
      <c r="J12" s="24">
        <v>-44.241634072142546</v>
      </c>
      <c r="K12" s="264" t="s">
        <v>585</v>
      </c>
      <c r="L12" s="272"/>
      <c r="M12" s="272"/>
      <c r="N12" s="272"/>
    </row>
    <row r="13" spans="1:14" s="7" customFormat="1" ht="12" customHeight="1">
      <c r="A13" s="292" t="s">
        <v>586</v>
      </c>
      <c r="B13" s="41" t="s">
        <v>315</v>
      </c>
      <c r="C13" s="290">
        <v>402</v>
      </c>
      <c r="D13" s="290">
        <v>83</v>
      </c>
      <c r="E13" s="290">
        <v>11</v>
      </c>
      <c r="F13" s="290">
        <v>76</v>
      </c>
      <c r="G13" s="290">
        <v>567</v>
      </c>
      <c r="H13" s="290">
        <v>91</v>
      </c>
      <c r="I13" s="291">
        <f t="shared" si="0"/>
        <v>-29.100529100529101</v>
      </c>
      <c r="J13" s="291">
        <v>-26.291793313069917</v>
      </c>
      <c r="K13" s="264" t="s">
        <v>587</v>
      </c>
      <c r="L13" s="272"/>
      <c r="M13" s="272"/>
      <c r="N13" s="272"/>
    </row>
    <row r="14" spans="1:14" s="7" customFormat="1" ht="12" customHeight="1">
      <c r="A14" s="292" t="s">
        <v>588</v>
      </c>
      <c r="B14" s="284" t="s">
        <v>315</v>
      </c>
      <c r="C14" s="285">
        <v>400</v>
      </c>
      <c r="D14" s="285">
        <v>3077</v>
      </c>
      <c r="E14" s="285">
        <v>189</v>
      </c>
      <c r="F14" s="285">
        <v>833</v>
      </c>
      <c r="G14" s="285">
        <v>4063</v>
      </c>
      <c r="H14" s="285">
        <v>3704</v>
      </c>
      <c r="I14" s="291">
        <f t="shared" si="0"/>
        <v>-90.155057839035194</v>
      </c>
      <c r="J14" s="24">
        <v>-55.233680957898798</v>
      </c>
      <c r="K14" s="264" t="s">
        <v>589</v>
      </c>
      <c r="L14" s="272"/>
      <c r="M14" s="272"/>
      <c r="N14" s="272"/>
    </row>
    <row r="15" spans="1:14" s="7" customFormat="1" ht="21" customHeight="1">
      <c r="A15" s="293" t="s">
        <v>590</v>
      </c>
      <c r="B15" s="41" t="s">
        <v>315</v>
      </c>
      <c r="C15" s="290">
        <v>1493</v>
      </c>
      <c r="D15" s="290">
        <v>2725</v>
      </c>
      <c r="E15" s="290">
        <v>167</v>
      </c>
      <c r="F15" s="290">
        <v>718</v>
      </c>
      <c r="G15" s="290">
        <v>2492</v>
      </c>
      <c r="H15" s="290">
        <v>492</v>
      </c>
      <c r="I15" s="286">
        <f t="shared" si="0"/>
        <v>-40.088282504012838</v>
      </c>
      <c r="J15" s="286">
        <v>41.353887399463815</v>
      </c>
      <c r="K15" s="294" t="s">
        <v>591</v>
      </c>
      <c r="L15" s="272"/>
      <c r="M15" s="272"/>
      <c r="N15" s="272"/>
    </row>
    <row r="16" spans="1:14" s="7" customFormat="1" ht="12" customHeight="1">
      <c r="A16" s="288" t="s">
        <v>592</v>
      </c>
      <c r="B16" s="284" t="s">
        <v>315</v>
      </c>
      <c r="C16" s="285">
        <v>60041</v>
      </c>
      <c r="D16" s="285">
        <v>48553</v>
      </c>
      <c r="E16" s="285">
        <v>52317</v>
      </c>
      <c r="F16" s="285">
        <v>67263</v>
      </c>
      <c r="G16" s="285">
        <v>53356</v>
      </c>
      <c r="H16" s="285">
        <v>48744</v>
      </c>
      <c r="I16" s="286">
        <f t="shared" si="0"/>
        <v>12.529050153684679</v>
      </c>
      <c r="J16" s="287">
        <v>6.3604309500489649</v>
      </c>
      <c r="K16" s="263" t="s">
        <v>593</v>
      </c>
      <c r="L16" s="272"/>
      <c r="M16" s="272"/>
      <c r="N16" s="272"/>
    </row>
    <row r="17" spans="1:14" s="7" customFormat="1" ht="12" customHeight="1">
      <c r="A17" s="288" t="s">
        <v>594</v>
      </c>
      <c r="B17" s="284" t="s">
        <v>315</v>
      </c>
      <c r="C17" s="285">
        <v>2288</v>
      </c>
      <c r="D17" s="285">
        <v>2671</v>
      </c>
      <c r="E17" s="285">
        <v>1518</v>
      </c>
      <c r="F17" s="285">
        <v>2279</v>
      </c>
      <c r="G17" s="285">
        <v>6212</v>
      </c>
      <c r="H17" s="285">
        <v>5706</v>
      </c>
      <c r="I17" s="286">
        <f t="shared" si="0"/>
        <v>-63.168061815840311</v>
      </c>
      <c r="J17" s="287">
        <v>-58.390669575432121</v>
      </c>
      <c r="K17" s="263" t="s">
        <v>595</v>
      </c>
      <c r="L17" s="272"/>
      <c r="M17" s="272"/>
      <c r="N17" s="272"/>
    </row>
    <row r="18" spans="1:14" s="7" customFormat="1" ht="12" customHeight="1">
      <c r="A18" s="288" t="s">
        <v>596</v>
      </c>
      <c r="B18" s="284" t="s">
        <v>315</v>
      </c>
      <c r="C18" s="285">
        <v>62527</v>
      </c>
      <c r="D18" s="285">
        <v>72603</v>
      </c>
      <c r="E18" s="285">
        <v>68243</v>
      </c>
      <c r="F18" s="285">
        <v>65503</v>
      </c>
      <c r="G18" s="285">
        <v>62083</v>
      </c>
      <c r="H18" s="285">
        <v>69046</v>
      </c>
      <c r="I18" s="286">
        <f t="shared" si="0"/>
        <v>0.71517162508254728</v>
      </c>
      <c r="J18" s="287">
        <v>3.0511938625323154</v>
      </c>
      <c r="K18" s="263" t="s">
        <v>597</v>
      </c>
      <c r="L18" s="272"/>
      <c r="M18" s="272"/>
      <c r="N18" s="272"/>
    </row>
    <row r="19" spans="1:14" s="7" customFormat="1" ht="12" customHeight="1">
      <c r="A19" s="289" t="s">
        <v>598</v>
      </c>
      <c r="B19" s="41" t="s">
        <v>315</v>
      </c>
      <c r="C19" s="290">
        <v>4580</v>
      </c>
      <c r="D19" s="290">
        <v>5619</v>
      </c>
      <c r="E19" s="290">
        <v>11867</v>
      </c>
      <c r="F19" s="290">
        <v>5663</v>
      </c>
      <c r="G19" s="290">
        <v>7603</v>
      </c>
      <c r="H19" s="290">
        <v>6384</v>
      </c>
      <c r="I19" s="291">
        <f t="shared" si="0"/>
        <v>-39.760620807575954</v>
      </c>
      <c r="J19" s="24">
        <v>-27.082290698505744</v>
      </c>
      <c r="K19" s="264" t="s">
        <v>599</v>
      </c>
      <c r="L19" s="272"/>
      <c r="M19" s="272"/>
      <c r="N19" s="272"/>
    </row>
    <row r="20" spans="1:14" s="7" customFormat="1" ht="12" customHeight="1">
      <c r="A20" s="289" t="s">
        <v>600</v>
      </c>
      <c r="B20" s="41" t="s">
        <v>315</v>
      </c>
      <c r="C20" s="290">
        <v>28047</v>
      </c>
      <c r="D20" s="290">
        <v>21114</v>
      </c>
      <c r="E20" s="290">
        <v>14975</v>
      </c>
      <c r="F20" s="290">
        <v>17985</v>
      </c>
      <c r="G20" s="290">
        <v>17625</v>
      </c>
      <c r="H20" s="290">
        <v>31232</v>
      </c>
      <c r="I20" s="291">
        <f t="shared" si="0"/>
        <v>59.131914893617022</v>
      </c>
      <c r="J20" s="24">
        <v>0.62222404159075495</v>
      </c>
      <c r="K20" s="264" t="s">
        <v>601</v>
      </c>
      <c r="L20" s="272"/>
      <c r="M20" s="272"/>
      <c r="N20" s="272"/>
    </row>
    <row r="21" spans="1:14" s="7" customFormat="1" ht="12" customHeight="1">
      <c r="A21" s="289"/>
      <c r="B21" s="41"/>
      <c r="C21" s="290"/>
      <c r="D21" s="290"/>
      <c r="E21" s="290"/>
      <c r="F21" s="290"/>
      <c r="G21" s="290"/>
      <c r="H21" s="290"/>
      <c r="I21" s="291"/>
      <c r="J21" s="24"/>
      <c r="K21" s="264"/>
      <c r="L21" s="272"/>
    </row>
    <row r="22" spans="1:14" s="7" customFormat="1" ht="12" customHeight="1">
      <c r="A22" s="14" t="s">
        <v>557</v>
      </c>
      <c r="B22" s="280"/>
      <c r="C22" s="295"/>
      <c r="D22" s="295"/>
      <c r="E22" s="295"/>
      <c r="F22" s="296"/>
      <c r="G22" s="296"/>
      <c r="H22" s="296"/>
      <c r="I22" s="296"/>
      <c r="J22" s="297"/>
      <c r="K22" s="269" t="s">
        <v>558</v>
      </c>
      <c r="L22" s="272"/>
    </row>
    <row r="23" spans="1:14" s="7" customFormat="1" ht="12" customHeight="1">
      <c r="A23" s="283" t="s">
        <v>494</v>
      </c>
      <c r="B23" s="284" t="s">
        <v>315</v>
      </c>
      <c r="C23" s="298">
        <v>2884104</v>
      </c>
      <c r="D23" s="298">
        <v>2649712</v>
      </c>
      <c r="E23" s="298">
        <v>3085542</v>
      </c>
      <c r="F23" s="298">
        <v>4036328</v>
      </c>
      <c r="G23" s="298">
        <v>2044745</v>
      </c>
      <c r="H23" s="285">
        <v>2697575</v>
      </c>
      <c r="I23" s="286">
        <f>((+C23/G23)*100)-100</f>
        <v>41.04956852810497</v>
      </c>
      <c r="J23" s="287">
        <v>16.690058874137549</v>
      </c>
      <c r="K23" s="262" t="s">
        <v>494</v>
      </c>
      <c r="L23" s="272"/>
      <c r="M23" s="272"/>
      <c r="N23" s="272"/>
    </row>
    <row r="24" spans="1:14" s="7" customFormat="1" ht="12" customHeight="1">
      <c r="A24" s="288" t="s">
        <v>578</v>
      </c>
      <c r="B24" s="284" t="s">
        <v>315</v>
      </c>
      <c r="C24" s="298">
        <v>98043</v>
      </c>
      <c r="D24" s="298">
        <v>83531</v>
      </c>
      <c r="E24" s="298">
        <v>141541</v>
      </c>
      <c r="F24" s="298">
        <v>404176</v>
      </c>
      <c r="G24" s="298">
        <v>128636</v>
      </c>
      <c r="H24" s="285">
        <v>180765</v>
      </c>
      <c r="I24" s="286">
        <f t="shared" ref="I24:I36" si="1">((+C24/G24)*100)-100</f>
        <v>-23.7826113996082</v>
      </c>
      <c r="J24" s="287">
        <v>-41.314346107478642</v>
      </c>
      <c r="K24" s="263" t="s">
        <v>579</v>
      </c>
      <c r="L24" s="272"/>
      <c r="N24" s="272"/>
    </row>
    <row r="25" spans="1:14" s="7" customFormat="1" ht="12" customHeight="1">
      <c r="A25" s="288" t="s">
        <v>580</v>
      </c>
      <c r="B25" s="284" t="s">
        <v>315</v>
      </c>
      <c r="C25" s="298">
        <v>75812</v>
      </c>
      <c r="D25" s="298">
        <v>36600</v>
      </c>
      <c r="E25" s="298">
        <v>136636</v>
      </c>
      <c r="F25" s="298">
        <v>395790</v>
      </c>
      <c r="G25" s="298">
        <v>62440</v>
      </c>
      <c r="H25" s="285">
        <v>119822</v>
      </c>
      <c r="I25" s="286">
        <f t="shared" si="1"/>
        <v>21.415759128763611</v>
      </c>
      <c r="J25" s="287">
        <v>-38.323951235035281</v>
      </c>
      <c r="K25" s="263" t="s">
        <v>581</v>
      </c>
      <c r="L25" s="272"/>
      <c r="N25" s="272"/>
    </row>
    <row r="26" spans="1:14" s="7" customFormat="1" ht="12" customHeight="1">
      <c r="A26" s="289" t="s">
        <v>104</v>
      </c>
      <c r="B26" s="41" t="s">
        <v>315</v>
      </c>
      <c r="C26" s="299">
        <v>34374</v>
      </c>
      <c r="D26" s="299">
        <v>11140</v>
      </c>
      <c r="E26" s="299">
        <v>72854</v>
      </c>
      <c r="F26" s="299">
        <v>352881</v>
      </c>
      <c r="G26" s="299">
        <v>41317</v>
      </c>
      <c r="H26" s="290">
        <v>39337</v>
      </c>
      <c r="I26" s="291">
        <f t="shared" si="1"/>
        <v>-16.80422102282354</v>
      </c>
      <c r="J26" s="24">
        <v>-43.568824856795693</v>
      </c>
      <c r="K26" s="264" t="s">
        <v>104</v>
      </c>
      <c r="L26" s="272"/>
      <c r="N26" s="272"/>
    </row>
    <row r="27" spans="1:14" s="7" customFormat="1" ht="12" customHeight="1">
      <c r="A27" s="289" t="s">
        <v>582</v>
      </c>
      <c r="B27" s="41" t="s">
        <v>315</v>
      </c>
      <c r="C27" s="299">
        <v>16591</v>
      </c>
      <c r="D27" s="299">
        <v>585</v>
      </c>
      <c r="E27" s="299">
        <v>10009</v>
      </c>
      <c r="F27" s="299">
        <v>8653</v>
      </c>
      <c r="G27" s="299">
        <v>738</v>
      </c>
      <c r="H27" s="290">
        <v>1040</v>
      </c>
      <c r="I27" s="291">
        <f t="shared" si="1"/>
        <v>2148.1029810298105</v>
      </c>
      <c r="J27" s="291">
        <v>866.02924634420708</v>
      </c>
      <c r="K27" s="264" t="s">
        <v>583</v>
      </c>
      <c r="L27" s="272"/>
      <c r="N27" s="272"/>
    </row>
    <row r="28" spans="1:14" s="7" customFormat="1" ht="12" customHeight="1">
      <c r="A28" s="289" t="s">
        <v>584</v>
      </c>
      <c r="B28" s="41" t="s">
        <v>315</v>
      </c>
      <c r="C28" s="299">
        <v>15020</v>
      </c>
      <c r="D28" s="299">
        <v>22578</v>
      </c>
      <c r="E28" s="299">
        <v>35040</v>
      </c>
      <c r="F28" s="299">
        <v>12026</v>
      </c>
      <c r="G28" s="299">
        <v>5712</v>
      </c>
      <c r="H28" s="290">
        <v>60801</v>
      </c>
      <c r="I28" s="291">
        <f t="shared" si="1"/>
        <v>162.95518207282913</v>
      </c>
      <c r="J28" s="24">
        <v>-43.472704584066271</v>
      </c>
      <c r="K28" s="264" t="s">
        <v>585</v>
      </c>
      <c r="L28" s="272"/>
      <c r="N28" s="272"/>
    </row>
    <row r="29" spans="1:14" s="7" customFormat="1" ht="12" customHeight="1">
      <c r="A29" s="292" t="s">
        <v>586</v>
      </c>
      <c r="B29" s="41" t="s">
        <v>315</v>
      </c>
      <c r="C29" s="299">
        <v>5857</v>
      </c>
      <c r="D29" s="299">
        <v>1526</v>
      </c>
      <c r="E29" s="299">
        <v>1047</v>
      </c>
      <c r="F29" s="299">
        <v>1807</v>
      </c>
      <c r="G29" s="299">
        <v>12115</v>
      </c>
      <c r="H29" s="290">
        <v>1081</v>
      </c>
      <c r="I29" s="291">
        <f t="shared" si="1"/>
        <v>-51.654973173751543</v>
      </c>
      <c r="J29" s="24">
        <v>-44.051227644740834</v>
      </c>
      <c r="K29" s="264" t="s">
        <v>587</v>
      </c>
      <c r="L29" s="272"/>
      <c r="N29" s="272"/>
    </row>
    <row r="30" spans="1:14" s="7" customFormat="1" ht="12" customHeight="1">
      <c r="A30" s="292" t="s">
        <v>588</v>
      </c>
      <c r="B30" s="284" t="s">
        <v>315</v>
      </c>
      <c r="C30" s="298">
        <v>22231</v>
      </c>
      <c r="D30" s="298">
        <v>46931</v>
      </c>
      <c r="E30" s="298">
        <v>4905</v>
      </c>
      <c r="F30" s="298">
        <v>8386</v>
      </c>
      <c r="G30" s="298">
        <v>66196</v>
      </c>
      <c r="H30" s="285">
        <v>60943</v>
      </c>
      <c r="I30" s="291">
        <f t="shared" si="1"/>
        <v>-66.416399782464197</v>
      </c>
      <c r="J30" s="287">
        <v>-45.601271049795891</v>
      </c>
      <c r="K30" s="264" t="s">
        <v>589</v>
      </c>
      <c r="L30" s="272"/>
      <c r="N30" s="272"/>
    </row>
    <row r="31" spans="1:14" s="7" customFormat="1" ht="19.5" customHeight="1">
      <c r="A31" s="293" t="s">
        <v>590</v>
      </c>
      <c r="B31" s="41" t="s">
        <v>315</v>
      </c>
      <c r="C31" s="299">
        <v>18309</v>
      </c>
      <c r="D31" s="299">
        <v>43313</v>
      </c>
      <c r="E31" s="299">
        <v>4390</v>
      </c>
      <c r="F31" s="299">
        <v>5867</v>
      </c>
      <c r="G31" s="299">
        <v>42022</v>
      </c>
      <c r="H31" s="290">
        <v>16108</v>
      </c>
      <c r="I31" s="291">
        <f t="shared" si="1"/>
        <v>-56.429965256294324</v>
      </c>
      <c r="J31" s="291">
        <v>6.0072251849303342</v>
      </c>
      <c r="K31" s="294" t="s">
        <v>591</v>
      </c>
      <c r="L31" s="272"/>
      <c r="N31" s="272"/>
    </row>
    <row r="32" spans="1:14" s="7" customFormat="1" ht="12" customHeight="1">
      <c r="A32" s="288" t="s">
        <v>592</v>
      </c>
      <c r="B32" s="284" t="s">
        <v>315</v>
      </c>
      <c r="C32" s="298">
        <v>1346319</v>
      </c>
      <c r="D32" s="298">
        <v>936835</v>
      </c>
      <c r="E32" s="298">
        <v>1129633</v>
      </c>
      <c r="F32" s="298">
        <v>1739117</v>
      </c>
      <c r="G32" s="298">
        <v>930752</v>
      </c>
      <c r="H32" s="285">
        <v>952440</v>
      </c>
      <c r="I32" s="286">
        <f t="shared" si="1"/>
        <v>44.648520766004282</v>
      </c>
      <c r="J32" s="287">
        <v>21.238514182303248</v>
      </c>
      <c r="K32" s="263" t="s">
        <v>593</v>
      </c>
      <c r="L32" s="272"/>
      <c r="N32" s="272"/>
    </row>
    <row r="33" spans="1:14" s="7" customFormat="1" ht="12" customHeight="1">
      <c r="A33" s="288" t="s">
        <v>594</v>
      </c>
      <c r="B33" s="284" t="s">
        <v>315</v>
      </c>
      <c r="C33" s="298">
        <v>37745</v>
      </c>
      <c r="D33" s="298">
        <v>36994</v>
      </c>
      <c r="E33" s="298">
        <v>18078</v>
      </c>
      <c r="F33" s="298">
        <v>34614</v>
      </c>
      <c r="G33" s="298">
        <v>60249</v>
      </c>
      <c r="H33" s="285">
        <v>72936</v>
      </c>
      <c r="I33" s="286">
        <f t="shared" si="1"/>
        <v>-37.351657288917664</v>
      </c>
      <c r="J33" s="287">
        <v>-43.883320193715512</v>
      </c>
      <c r="K33" s="263" t="s">
        <v>595</v>
      </c>
      <c r="L33" s="272"/>
      <c r="N33" s="272"/>
    </row>
    <row r="34" spans="1:14" s="7" customFormat="1" ht="12" customHeight="1">
      <c r="A34" s="288" t="s">
        <v>596</v>
      </c>
      <c r="B34" s="284" t="s">
        <v>315</v>
      </c>
      <c r="C34" s="298">
        <v>1401997</v>
      </c>
      <c r="D34" s="298">
        <v>1592352</v>
      </c>
      <c r="E34" s="298">
        <v>1796290</v>
      </c>
      <c r="F34" s="298">
        <v>1858421</v>
      </c>
      <c r="G34" s="298">
        <v>925108</v>
      </c>
      <c r="H34" s="285">
        <v>1491434</v>
      </c>
      <c r="I34" s="286">
        <f t="shared" si="1"/>
        <v>51.549548809436288</v>
      </c>
      <c r="J34" s="287">
        <v>23.910488623826936</v>
      </c>
      <c r="K34" s="263" t="s">
        <v>597</v>
      </c>
      <c r="L34" s="272"/>
      <c r="N34" s="272"/>
    </row>
    <row r="35" spans="1:14" s="7" customFormat="1" ht="12" customHeight="1">
      <c r="A35" s="289" t="s">
        <v>598</v>
      </c>
      <c r="B35" s="41" t="s">
        <v>315</v>
      </c>
      <c r="C35" s="299">
        <v>61088</v>
      </c>
      <c r="D35" s="299">
        <v>86293</v>
      </c>
      <c r="E35" s="299">
        <v>219470</v>
      </c>
      <c r="F35" s="299">
        <v>94023</v>
      </c>
      <c r="G35" s="299">
        <v>85819</v>
      </c>
      <c r="H35" s="290">
        <v>98516</v>
      </c>
      <c r="I35" s="291">
        <f t="shared" si="1"/>
        <v>-28.817627798040064</v>
      </c>
      <c r="J35" s="24">
        <v>-20.047196679957693</v>
      </c>
      <c r="K35" s="264" t="s">
        <v>599</v>
      </c>
      <c r="L35" s="272"/>
      <c r="N35" s="272"/>
    </row>
    <row r="36" spans="1:14" s="7" customFormat="1" ht="12" customHeight="1">
      <c r="A36" s="289" t="s">
        <v>600</v>
      </c>
      <c r="B36" s="41" t="s">
        <v>315</v>
      </c>
      <c r="C36" s="299">
        <v>625648</v>
      </c>
      <c r="D36" s="299">
        <v>434291</v>
      </c>
      <c r="E36" s="299">
        <v>435381</v>
      </c>
      <c r="F36" s="299">
        <v>265503</v>
      </c>
      <c r="G36" s="299">
        <v>237502</v>
      </c>
      <c r="H36" s="290">
        <v>572554</v>
      </c>
      <c r="I36" s="291">
        <f t="shared" si="1"/>
        <v>163.42851849668637</v>
      </c>
      <c r="J36" s="24">
        <v>30.847620411428352</v>
      </c>
      <c r="K36" s="264" t="s">
        <v>601</v>
      </c>
      <c r="L36" s="272"/>
      <c r="N36" s="272"/>
    </row>
    <row r="37" spans="1:14" s="7" customFormat="1" ht="12" customHeight="1">
      <c r="A37" s="289"/>
      <c r="B37" s="41"/>
      <c r="C37" s="290"/>
      <c r="D37" s="290"/>
      <c r="E37" s="290"/>
      <c r="F37" s="290"/>
      <c r="G37" s="290"/>
      <c r="H37" s="290"/>
      <c r="I37" s="291"/>
      <c r="J37" s="24"/>
      <c r="K37" s="264"/>
      <c r="L37" s="272"/>
    </row>
    <row r="38" spans="1:14" s="7" customFormat="1" ht="12" customHeight="1">
      <c r="A38" s="14" t="s">
        <v>559</v>
      </c>
      <c r="B38" s="280"/>
      <c r="C38" s="296"/>
      <c r="D38" s="296"/>
      <c r="E38" s="296"/>
      <c r="F38" s="296"/>
      <c r="G38" s="296"/>
      <c r="H38" s="296"/>
      <c r="I38" s="296"/>
      <c r="J38" s="297"/>
      <c r="K38" s="300" t="s">
        <v>560</v>
      </c>
      <c r="L38" s="272"/>
    </row>
    <row r="39" spans="1:14" s="7" customFormat="1" ht="12" customHeight="1">
      <c r="A39" s="283" t="s">
        <v>494</v>
      </c>
      <c r="B39" s="284" t="s">
        <v>602</v>
      </c>
      <c r="C39" s="301">
        <v>18306.872579999999</v>
      </c>
      <c r="D39" s="301">
        <v>16788.611430000001</v>
      </c>
      <c r="E39" s="301">
        <v>19117.251420000001</v>
      </c>
      <c r="F39" s="301">
        <v>25128.536260000001</v>
      </c>
      <c r="G39" s="301">
        <v>12389.140019999999</v>
      </c>
      <c r="H39" s="301">
        <v>16702.917649999999</v>
      </c>
      <c r="I39" s="286">
        <f>((+C39/G39)*100)-100</f>
        <v>47.765482918482689</v>
      </c>
      <c r="J39" s="287">
        <v>20.635963286264186</v>
      </c>
      <c r="K39" s="262" t="s">
        <v>494</v>
      </c>
      <c r="L39" s="272"/>
      <c r="N39" s="272"/>
    </row>
    <row r="40" spans="1:14" s="7" customFormat="1" ht="12" customHeight="1">
      <c r="A40" s="288" t="s">
        <v>578</v>
      </c>
      <c r="B40" s="41" t="s">
        <v>603</v>
      </c>
      <c r="C40" s="301">
        <v>551.20206999999994</v>
      </c>
      <c r="D40" s="301">
        <v>485.60163</v>
      </c>
      <c r="E40" s="301">
        <v>755.92088999999999</v>
      </c>
      <c r="F40" s="301">
        <v>2466.95066</v>
      </c>
      <c r="G40" s="301">
        <v>676.66231000000005</v>
      </c>
      <c r="H40" s="301">
        <v>997.93812000000003</v>
      </c>
      <c r="I40" s="286">
        <f t="shared" ref="I40:I52" si="2">((+C40/G40)*100)-100</f>
        <v>-18.541041542567982</v>
      </c>
      <c r="J40" s="287">
        <v>-38.086502223100474</v>
      </c>
      <c r="K40" s="263" t="s">
        <v>579</v>
      </c>
      <c r="L40" s="272"/>
      <c r="N40" s="272"/>
    </row>
    <row r="41" spans="1:14" s="7" customFormat="1" ht="12" customHeight="1">
      <c r="A41" s="288" t="s">
        <v>580</v>
      </c>
      <c r="B41" s="41" t="s">
        <v>603</v>
      </c>
      <c r="C41" s="301">
        <v>405.55872999999997</v>
      </c>
      <c r="D41" s="301">
        <v>166.48406</v>
      </c>
      <c r="E41" s="301">
        <v>709.87108000000001</v>
      </c>
      <c r="F41" s="301">
        <v>2416.1197099999999</v>
      </c>
      <c r="G41" s="301">
        <v>275.50114000000002</v>
      </c>
      <c r="H41" s="301">
        <v>649.99612000000002</v>
      </c>
      <c r="I41" s="286">
        <f t="shared" si="2"/>
        <v>47.207641318652946</v>
      </c>
      <c r="J41" s="287">
        <v>-38.190763525329089</v>
      </c>
      <c r="K41" s="263" t="s">
        <v>581</v>
      </c>
      <c r="L41" s="272"/>
      <c r="N41" s="272"/>
    </row>
    <row r="42" spans="1:14" s="7" customFormat="1" ht="12" customHeight="1">
      <c r="A42" s="289" t="s">
        <v>104</v>
      </c>
      <c r="B42" s="41" t="s">
        <v>603</v>
      </c>
      <c r="C42" s="302">
        <v>178.55823999999998</v>
      </c>
      <c r="D42" s="302">
        <v>40.10266</v>
      </c>
      <c r="E42" s="302">
        <v>395.45596999999998</v>
      </c>
      <c r="F42" s="302">
        <v>2180.0931099999998</v>
      </c>
      <c r="G42" s="302">
        <v>178.41120999999998</v>
      </c>
      <c r="H42" s="302">
        <v>196.50373999999999</v>
      </c>
      <c r="I42" s="291">
        <f t="shared" si="2"/>
        <v>8.2410740894587775E-2</v>
      </c>
      <c r="J42" s="24">
        <v>-41.677199055412437</v>
      </c>
      <c r="K42" s="264" t="s">
        <v>104</v>
      </c>
      <c r="L42" s="272"/>
      <c r="N42" s="272"/>
    </row>
    <row r="43" spans="1:14" s="7" customFormat="1" ht="12" customHeight="1">
      <c r="A43" s="289" t="s">
        <v>582</v>
      </c>
      <c r="B43" s="41" t="s">
        <v>603</v>
      </c>
      <c r="C43" s="303">
        <v>105.23708000000001</v>
      </c>
      <c r="D43" s="303">
        <v>0.85415999999999992</v>
      </c>
      <c r="E43" s="303">
        <v>50.8155</v>
      </c>
      <c r="F43" s="303">
        <v>49.510480000000001</v>
      </c>
      <c r="G43" s="303">
        <v>3.1676899999999999</v>
      </c>
      <c r="H43" s="303">
        <v>2.6246999999999998</v>
      </c>
      <c r="I43" s="291">
        <f t="shared" si="2"/>
        <v>3222.2026145235177</v>
      </c>
      <c r="J43" s="291">
        <v>1731.5624465894048</v>
      </c>
      <c r="K43" s="264" t="s">
        <v>583</v>
      </c>
      <c r="L43" s="272"/>
      <c r="N43" s="272"/>
    </row>
    <row r="44" spans="1:14" s="7" customFormat="1" ht="12" customHeight="1">
      <c r="A44" s="289" t="s">
        <v>584</v>
      </c>
      <c r="B44" s="41" t="s">
        <v>603</v>
      </c>
      <c r="C44" s="302">
        <v>76.707390000000004</v>
      </c>
      <c r="D44" s="302">
        <v>121.70953999999999</v>
      </c>
      <c r="E44" s="302">
        <v>172.70975000000001</v>
      </c>
      <c r="F44" s="302">
        <v>63.712339999999998</v>
      </c>
      <c r="G44" s="302">
        <v>28.577080000000002</v>
      </c>
      <c r="H44" s="302">
        <v>352.66710999999998</v>
      </c>
      <c r="I44" s="291">
        <f t="shared" si="2"/>
        <v>168.42277097590096</v>
      </c>
      <c r="J44" s="24">
        <v>-47.955421956725431</v>
      </c>
      <c r="K44" s="264" t="s">
        <v>585</v>
      </c>
      <c r="L44" s="272"/>
      <c r="N44" s="272"/>
    </row>
    <row r="45" spans="1:14" s="7" customFormat="1" ht="12" customHeight="1">
      <c r="A45" s="292" t="s">
        <v>586</v>
      </c>
      <c r="B45" s="41" t="s">
        <v>603</v>
      </c>
      <c r="C45" s="302">
        <v>25.564919999999997</v>
      </c>
      <c r="D45" s="302">
        <v>3.1558999999999999</v>
      </c>
      <c r="E45" s="302">
        <v>1.3900999999999999</v>
      </c>
      <c r="F45" s="302">
        <v>5.3344100000000001</v>
      </c>
      <c r="G45" s="302">
        <v>57.212009999999999</v>
      </c>
      <c r="H45" s="302">
        <v>4.4530000000000003</v>
      </c>
      <c r="I45" s="291">
        <f t="shared" si="2"/>
        <v>-55.315466105805413</v>
      </c>
      <c r="J45" s="24">
        <v>-53.424446051334471</v>
      </c>
      <c r="K45" s="264" t="s">
        <v>587</v>
      </c>
      <c r="L45" s="272"/>
      <c r="N45" s="272"/>
    </row>
    <row r="46" spans="1:14" s="7" customFormat="1" ht="12" customHeight="1">
      <c r="A46" s="292" t="s">
        <v>588</v>
      </c>
      <c r="B46" s="284" t="s">
        <v>602</v>
      </c>
      <c r="C46" s="301">
        <v>145.64333999999999</v>
      </c>
      <c r="D46" s="301">
        <v>319.11757</v>
      </c>
      <c r="E46" s="301">
        <v>46.049810000000001</v>
      </c>
      <c r="F46" s="301">
        <v>50.830949999999994</v>
      </c>
      <c r="G46" s="301">
        <v>401.16116999999997</v>
      </c>
      <c r="H46" s="301">
        <v>347.94200000000001</v>
      </c>
      <c r="I46" s="286">
        <f t="shared" si="2"/>
        <v>-63.694556978184103</v>
      </c>
      <c r="J46" s="287">
        <v>-37.957690126982115</v>
      </c>
      <c r="K46" s="264" t="s">
        <v>589</v>
      </c>
      <c r="L46" s="272"/>
      <c r="N46" s="272"/>
    </row>
    <row r="47" spans="1:14" s="7" customFormat="1" ht="19.5" customHeight="1">
      <c r="A47" s="293" t="s">
        <v>590</v>
      </c>
      <c r="B47" s="41" t="s">
        <v>603</v>
      </c>
      <c r="C47" s="302">
        <v>124.1999</v>
      </c>
      <c r="D47" s="302">
        <v>297.66503999999998</v>
      </c>
      <c r="E47" s="302">
        <v>44.958019999999998</v>
      </c>
      <c r="F47" s="302">
        <v>38.451999999999998</v>
      </c>
      <c r="G47" s="302">
        <v>269.63294999999999</v>
      </c>
      <c r="H47" s="302">
        <v>110.64094</v>
      </c>
      <c r="I47" s="291">
        <f t="shared" si="2"/>
        <v>-53.937417515181288</v>
      </c>
      <c r="J47" s="291">
        <v>10.937130077481783</v>
      </c>
      <c r="K47" s="294" t="s">
        <v>591</v>
      </c>
      <c r="L47" s="272"/>
      <c r="N47" s="272"/>
    </row>
    <row r="48" spans="1:14" s="7" customFormat="1" ht="12" customHeight="1">
      <c r="A48" s="288" t="s">
        <v>592</v>
      </c>
      <c r="B48" s="284" t="s">
        <v>602</v>
      </c>
      <c r="C48" s="301">
        <v>8499.8487100000002</v>
      </c>
      <c r="D48" s="301">
        <v>6029.6490899999999</v>
      </c>
      <c r="E48" s="301">
        <v>7007.6203499999992</v>
      </c>
      <c r="F48" s="301">
        <v>11104.97082</v>
      </c>
      <c r="G48" s="301">
        <v>5804.5917099999997</v>
      </c>
      <c r="H48" s="301">
        <v>5919.7999300000001</v>
      </c>
      <c r="I48" s="286">
        <f t="shared" si="2"/>
        <v>46.433188321526245</v>
      </c>
      <c r="J48" s="287">
        <v>23.925387739777022</v>
      </c>
      <c r="K48" s="263" t="s">
        <v>593</v>
      </c>
      <c r="L48" s="272"/>
      <c r="N48" s="272"/>
    </row>
    <row r="49" spans="1:14" s="7" customFormat="1" ht="12" customHeight="1">
      <c r="A49" s="288" t="s">
        <v>594</v>
      </c>
      <c r="B49" s="284" t="s">
        <v>602</v>
      </c>
      <c r="C49" s="301">
        <v>231.74334999999999</v>
      </c>
      <c r="D49" s="301">
        <v>235.36178000000001</v>
      </c>
      <c r="E49" s="301">
        <v>115.04271</v>
      </c>
      <c r="F49" s="301">
        <v>237.79426000000001</v>
      </c>
      <c r="G49" s="301">
        <v>370.78053000000006</v>
      </c>
      <c r="H49" s="301">
        <v>457.14296000000002</v>
      </c>
      <c r="I49" s="286">
        <f t="shared" si="2"/>
        <v>-37.498511585816019</v>
      </c>
      <c r="J49" s="287">
        <v>-43.581123661559609</v>
      </c>
      <c r="K49" s="263" t="s">
        <v>595</v>
      </c>
      <c r="L49" s="272"/>
      <c r="N49" s="272"/>
    </row>
    <row r="50" spans="1:14" s="7" customFormat="1" ht="12" customHeight="1">
      <c r="A50" s="288" t="s">
        <v>596</v>
      </c>
      <c r="B50" s="284" t="s">
        <v>602</v>
      </c>
      <c r="C50" s="301">
        <v>9024.0784499999991</v>
      </c>
      <c r="D50" s="301">
        <v>10037.99893</v>
      </c>
      <c r="E50" s="301">
        <v>11238.66747</v>
      </c>
      <c r="F50" s="301">
        <v>11318.820519999999</v>
      </c>
      <c r="G50" s="301">
        <v>5537.1054699999995</v>
      </c>
      <c r="H50" s="301">
        <v>9328.0366400000003</v>
      </c>
      <c r="I50" s="286">
        <f t="shared" si="2"/>
        <v>62.974653433863523</v>
      </c>
      <c r="J50" s="287">
        <v>28.23340159780011</v>
      </c>
      <c r="K50" s="263" t="s">
        <v>597</v>
      </c>
      <c r="L50" s="272"/>
      <c r="N50" s="272"/>
    </row>
    <row r="51" spans="1:14" s="7" customFormat="1" ht="12" customHeight="1">
      <c r="A51" s="289" t="s">
        <v>598</v>
      </c>
      <c r="B51" s="41" t="s">
        <v>603</v>
      </c>
      <c r="C51" s="302">
        <v>328.28692000000001</v>
      </c>
      <c r="D51" s="302">
        <v>474.78039000000001</v>
      </c>
      <c r="E51" s="302">
        <v>1289.8807899999999</v>
      </c>
      <c r="F51" s="302">
        <v>538.75157999999999</v>
      </c>
      <c r="G51" s="302">
        <v>455.44370000000004</v>
      </c>
      <c r="H51" s="302">
        <v>519.03107999999997</v>
      </c>
      <c r="I51" s="291">
        <f t="shared" si="2"/>
        <v>-27.919319116720686</v>
      </c>
      <c r="J51" s="24">
        <v>-17.58972869467182</v>
      </c>
      <c r="K51" s="264" t="s">
        <v>599</v>
      </c>
      <c r="L51" s="272"/>
      <c r="N51" s="272"/>
    </row>
    <row r="52" spans="1:14" s="7" customFormat="1" ht="12" customHeight="1" thickBot="1">
      <c r="A52" s="289" t="s">
        <v>600</v>
      </c>
      <c r="B52" s="41" t="s">
        <v>603</v>
      </c>
      <c r="C52" s="302">
        <v>4292.5066100000004</v>
      </c>
      <c r="D52" s="302">
        <v>2967.1251400000001</v>
      </c>
      <c r="E52" s="302">
        <v>2911.0891200000001</v>
      </c>
      <c r="F52" s="302">
        <v>1770.6342400000001</v>
      </c>
      <c r="G52" s="302">
        <v>1494.8341699999999</v>
      </c>
      <c r="H52" s="302">
        <v>3529.6735099999996</v>
      </c>
      <c r="I52" s="291">
        <f t="shared" si="2"/>
        <v>187.1560401914013</v>
      </c>
      <c r="J52" s="24">
        <v>44.484439319236969</v>
      </c>
      <c r="K52" s="264" t="s">
        <v>601</v>
      </c>
      <c r="L52" s="272"/>
      <c r="N52" s="272"/>
    </row>
    <row r="53" spans="1:14" s="7" customFormat="1" ht="12" customHeight="1" thickBot="1">
      <c r="A53" s="304"/>
      <c r="B53" s="40" t="s">
        <v>562</v>
      </c>
      <c r="C53" s="40" t="s">
        <v>563</v>
      </c>
      <c r="D53" s="40"/>
      <c r="E53" s="40"/>
      <c r="F53" s="40"/>
      <c r="G53" s="40"/>
      <c r="H53" s="40"/>
      <c r="I53" s="40" t="s">
        <v>564</v>
      </c>
      <c r="J53" s="40"/>
      <c r="L53" s="272"/>
    </row>
    <row r="54" spans="1:14" s="7" customFormat="1" ht="39.75" customHeight="1" thickBot="1">
      <c r="B54" s="40"/>
      <c r="C54" s="15" t="s">
        <v>565</v>
      </c>
      <c r="D54" s="15" t="s">
        <v>566</v>
      </c>
      <c r="E54" s="15" t="s">
        <v>567</v>
      </c>
      <c r="F54" s="15" t="s">
        <v>568</v>
      </c>
      <c r="G54" s="15" t="s">
        <v>569</v>
      </c>
      <c r="H54" s="15" t="s">
        <v>570</v>
      </c>
      <c r="I54" s="15" t="s">
        <v>127</v>
      </c>
      <c r="J54" s="305" t="s">
        <v>571</v>
      </c>
    </row>
    <row r="55" spans="1:14" s="8" customFormat="1" ht="12" customHeight="1">
      <c r="A55" s="306" t="s">
        <v>572</v>
      </c>
      <c r="B55" s="307"/>
      <c r="C55" s="307"/>
      <c r="D55" s="307"/>
      <c r="E55" s="307"/>
      <c r="F55" s="307"/>
      <c r="G55" s="307"/>
      <c r="H55" s="307"/>
      <c r="I55" s="307"/>
      <c r="J55" s="307"/>
    </row>
    <row r="56" spans="1:14" s="8" customFormat="1" ht="12" customHeight="1">
      <c r="A56" s="8" t="s">
        <v>573</v>
      </c>
      <c r="B56" s="307"/>
      <c r="C56" s="307"/>
      <c r="D56" s="307"/>
      <c r="E56" s="307"/>
      <c r="F56" s="307"/>
      <c r="G56" s="307"/>
      <c r="H56" s="307"/>
      <c r="I56" s="307"/>
      <c r="J56" s="307"/>
    </row>
    <row r="57" spans="1:14" s="8" customFormat="1" ht="12" customHeight="1">
      <c r="B57" s="307"/>
      <c r="C57" s="307"/>
      <c r="D57" s="307"/>
      <c r="E57" s="307"/>
      <c r="F57" s="307"/>
      <c r="G57" s="307"/>
      <c r="H57" s="307"/>
      <c r="I57" s="307"/>
      <c r="J57" s="307"/>
    </row>
    <row r="58" spans="1:14" ht="12" customHeight="1">
      <c r="A58" s="8" t="s">
        <v>574</v>
      </c>
      <c r="B58" s="280"/>
      <c r="C58" s="280"/>
      <c r="D58" s="280"/>
      <c r="E58" s="280"/>
      <c r="F58" s="7"/>
      <c r="G58" s="7"/>
      <c r="H58" s="7"/>
      <c r="I58" s="7"/>
      <c r="J58" s="7"/>
    </row>
    <row r="59" spans="1:14" ht="12" customHeight="1">
      <c r="A59" s="20" t="s">
        <v>604</v>
      </c>
      <c r="B59" s="280"/>
      <c r="C59" s="280"/>
      <c r="D59" s="280"/>
      <c r="E59" s="280"/>
      <c r="F59" s="7"/>
      <c r="G59" s="7"/>
      <c r="H59" s="7"/>
      <c r="I59" s="7"/>
      <c r="J59" s="7"/>
    </row>
    <row r="60" spans="1:14" ht="17.25" customHeight="1">
      <c r="B60" s="280"/>
      <c r="C60" s="280"/>
      <c r="D60" s="280"/>
      <c r="E60" s="280"/>
      <c r="F60" s="7"/>
      <c r="G60" s="7"/>
      <c r="H60" s="7"/>
      <c r="I60" s="7"/>
      <c r="J60" s="7"/>
    </row>
  </sheetData>
  <mergeCells count="8">
    <mergeCell ref="A1:K1"/>
    <mergeCell ref="A2:K2"/>
    <mergeCell ref="B4:B5"/>
    <mergeCell ref="C4:H4"/>
    <mergeCell ref="I4:J4"/>
    <mergeCell ref="B53:B54"/>
    <mergeCell ref="C53:H53"/>
    <mergeCell ref="I53:J53"/>
  </mergeCells>
  <conditionalFormatting sqref="C43:H43">
    <cfRule type="cellIs" dxfId="56" priority="22" stopIfTrue="1" operator="between">
      <formula>0.001</formula>
      <formula>0.045</formula>
    </cfRule>
    <cfRule type="cellIs" dxfId="60" priority="23" stopIfTrue="1" operator="between">
      <formula>0.0001</formula>
      <formula>0.045</formula>
    </cfRule>
    <cfRule type="cellIs" dxfId="59" priority="24" operator="between">
      <formula>0.000001</formula>
      <formula>0.05</formula>
    </cfRule>
    <cfRule type="cellIs" dxfId="57" priority="25" stopIfTrue="1" operator="between">
      <formula>0.001</formula>
      <formula>0.045</formula>
    </cfRule>
    <cfRule type="cellIs" dxfId="58" priority="26" stopIfTrue="1" operator="between">
      <formula>0.0001</formula>
      <formula>0.045</formula>
    </cfRule>
    <cfRule type="cellIs" dxfId="55" priority="27" operator="between">
      <formula>0.000001</formula>
      <formula>0.05</formula>
    </cfRule>
  </conditionalFormatting>
  <conditionalFormatting sqref="E43:H43">
    <cfRule type="cellIs" dxfId="54" priority="1" stopIfTrue="1" operator="between">
      <formula>0.001</formula>
      <formula>0.045</formula>
    </cfRule>
    <cfRule type="cellIs" dxfId="53" priority="2" stopIfTrue="1" operator="between">
      <formula>0.0001</formula>
      <formula>0.045</formula>
    </cfRule>
    <cfRule type="cellIs" dxfId="52" priority="3" operator="between">
      <formula>0.000001</formula>
      <formula>0.05</formula>
    </cfRule>
    <cfRule type="cellIs" dxfId="51" priority="4" stopIfTrue="1" operator="between">
      <formula>0.001</formula>
      <formula>0.045</formula>
    </cfRule>
    <cfRule type="cellIs" dxfId="50" priority="5" stopIfTrue="1" operator="between">
      <formula>0.0001</formula>
      <formula>0.045</formula>
    </cfRule>
    <cfRule type="cellIs" dxfId="49" priority="6" operator="between">
      <formula>0.000001</formula>
      <formula>0.05</formula>
    </cfRule>
    <cfRule type="cellIs" dxfId="48" priority="7" stopIfTrue="1" operator="between">
      <formula>0.001</formula>
      <formula>0.045</formula>
    </cfRule>
    <cfRule type="cellIs" dxfId="47" priority="8" stopIfTrue="1" operator="between">
      <formula>0.0001</formula>
      <formula>0.045</formula>
    </cfRule>
    <cfRule type="cellIs" dxfId="46" priority="9" operator="between">
      <formula>0.000001</formula>
      <formula>0.05</formula>
    </cfRule>
    <cfRule type="cellIs" dxfId="45" priority="10" stopIfTrue="1" operator="between">
      <formula>0.001</formula>
      <formula>0.045</formula>
    </cfRule>
    <cfRule type="cellIs" dxfId="44" priority="11" stopIfTrue="1" operator="between">
      <formula>0.0001</formula>
      <formula>0.045</formula>
    </cfRule>
    <cfRule type="cellIs" dxfId="43" priority="12" operator="between">
      <formula>0.000001</formula>
      <formula>0.05</formula>
    </cfRule>
  </conditionalFormatting>
  <conditionalFormatting sqref="H43">
    <cfRule type="cellIs" dxfId="34" priority="13" stopIfTrue="1" operator="between">
      <formula>0.001</formula>
      <formula>0.045</formula>
    </cfRule>
    <cfRule type="cellIs" dxfId="42" priority="14" stopIfTrue="1" operator="between">
      <formula>0.0001</formula>
      <formula>0.045</formula>
    </cfRule>
    <cfRule type="cellIs" dxfId="41" priority="15" operator="between">
      <formula>0.000001</formula>
      <formula>0.05</formula>
    </cfRule>
    <cfRule type="cellIs" dxfId="40" priority="16" stopIfTrue="1" operator="between">
      <formula>0.001</formula>
      <formula>0.045</formula>
    </cfRule>
    <cfRule type="cellIs" dxfId="39" priority="17" stopIfTrue="1" operator="between">
      <formula>0.0001</formula>
      <formula>0.045</formula>
    </cfRule>
    <cfRule type="cellIs" dxfId="38" priority="18" operator="between">
      <formula>0.000001</formula>
      <formula>0.05</formula>
    </cfRule>
    <cfRule type="cellIs" dxfId="37" priority="19" stopIfTrue="1" operator="between">
      <formula>0.001</formula>
      <formula>0.045</formula>
    </cfRule>
    <cfRule type="cellIs" dxfId="35" priority="20" stopIfTrue="1" operator="between">
      <formula>0.0001</formula>
      <formula>0.045</formula>
    </cfRule>
    <cfRule type="cellIs" dxfId="36" priority="21" operator="between">
      <formula>0.000001</formula>
      <formula>0.05</formula>
    </cfRule>
    <cfRule type="cellIs" dxfId="33" priority="28" stopIfTrue="1" operator="between">
      <formula>0.001</formula>
      <formula>0.045</formula>
    </cfRule>
    <cfRule type="cellIs" dxfId="32" priority="29" stopIfTrue="1" operator="between">
      <formula>0.0001</formula>
      <formula>0.045</formula>
    </cfRule>
    <cfRule type="cellIs" dxfId="31" priority="30" operator="between">
      <formula>0.000001</formula>
      <formula>0.05</formula>
    </cfRule>
    <cfRule type="cellIs" dxfId="30" priority="31" stopIfTrue="1" operator="between">
      <formula>0.001</formula>
      <formula>0.045</formula>
    </cfRule>
    <cfRule type="cellIs" dxfId="29" priority="32" stopIfTrue="1" operator="between">
      <formula>0.0001</formula>
      <formula>0.045</formula>
    </cfRule>
    <cfRule type="cellIs" dxfId="28" priority="33" operator="between">
      <formula>0.000001</formula>
      <formula>0.05</formula>
    </cfRule>
    <cfRule type="cellIs" dxfId="27" priority="34" stopIfTrue="1" operator="between">
      <formula>0.001</formula>
      <formula>0.045</formula>
    </cfRule>
    <cfRule type="cellIs" dxfId="26" priority="35" stopIfTrue="1" operator="between">
      <formula>0.0001</formula>
      <formula>0.045</formula>
    </cfRule>
    <cfRule type="cellIs" dxfId="25" priority="36" operator="between">
      <formula>0.000001</formula>
      <formula>0.05</formula>
    </cfRule>
    <cfRule type="cellIs" dxfId="24" priority="37" stopIfTrue="1" operator="between">
      <formula>0.001</formula>
      <formula>0.045</formula>
    </cfRule>
    <cfRule type="cellIs" dxfId="23" priority="38" stopIfTrue="1" operator="between">
      <formula>0.0001</formula>
      <formula>0.045</formula>
    </cfRule>
    <cfRule type="cellIs" dxfId="22" priority="39" operator="between">
      <formula>0.000001</formula>
      <formula>0.05</formula>
    </cfRule>
    <cfRule type="cellIs" dxfId="21" priority="40" stopIfTrue="1" operator="between">
      <formula>0.001</formula>
      <formula>0.045</formula>
    </cfRule>
    <cfRule type="cellIs" dxfId="20" priority="41" stopIfTrue="1" operator="between">
      <formula>0.0001</formula>
      <formula>0.045</formula>
    </cfRule>
    <cfRule type="cellIs" dxfId="19" priority="42" operator="between">
      <formula>0.000001</formula>
      <formula>0.05</formula>
    </cfRule>
    <cfRule type="cellIs" dxfId="18" priority="43" stopIfTrue="1" operator="between">
      <formula>0.001</formula>
      <formula>0.045</formula>
    </cfRule>
    <cfRule type="cellIs" dxfId="17" priority="44" stopIfTrue="1" operator="between">
      <formula>0.0001</formula>
      <formula>0.045</formula>
    </cfRule>
    <cfRule type="cellIs" dxfId="16" priority="45" operator="between">
      <formula>0.000001</formula>
      <formula>0.05</formula>
    </cfRule>
    <cfRule type="cellIs" dxfId="15" priority="46" stopIfTrue="1" operator="between">
      <formula>0.001</formula>
      <formula>0.045</formula>
    </cfRule>
    <cfRule type="cellIs" dxfId="14" priority="47" stopIfTrue="1" operator="between">
      <formula>0.0001</formula>
      <formula>0.045</formula>
    </cfRule>
    <cfRule type="cellIs" dxfId="13" priority="48" operator="between">
      <formula>0.000001</formula>
      <formula>0.05</formula>
    </cfRule>
    <cfRule type="cellIs" dxfId="12" priority="49" stopIfTrue="1" operator="between">
      <formula>0.001</formula>
      <formula>0.045</formula>
    </cfRule>
    <cfRule type="cellIs" dxfId="11" priority="50" stopIfTrue="1" operator="between">
      <formula>0.0001</formula>
      <formula>0.045</formula>
    </cfRule>
    <cfRule type="cellIs" dxfId="10" priority="51" operator="between">
      <formula>0.000001</formula>
      <formula>0.05</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D879D-AD0E-4810-A964-2E87F71C62B5}">
  <dimension ref="A1:T57"/>
  <sheetViews>
    <sheetView showGridLines="0" workbookViewId="0">
      <selection sqref="A1:J1"/>
    </sheetView>
  </sheetViews>
  <sheetFormatPr defaultColWidth="9.140625" defaultRowHeight="11.25"/>
  <cols>
    <col min="1" max="1" width="17.42578125" style="112" customWidth="1"/>
    <col min="2" max="7" width="7.85546875" style="112" customWidth="1"/>
    <col min="8" max="8" width="20.28515625" style="112" customWidth="1"/>
    <col min="9" max="9" width="12.28515625" style="112" customWidth="1"/>
    <col min="10" max="10" width="14" style="36" customWidth="1"/>
    <col min="11" max="11" width="12" style="9" customWidth="1"/>
    <col min="12" max="16384" width="9.140625" style="36"/>
  </cols>
  <sheetData>
    <row r="1" spans="1:20" s="202" customFormat="1" ht="12" customHeight="1">
      <c r="A1" s="309" t="s">
        <v>605</v>
      </c>
      <c r="B1" s="309"/>
      <c r="C1" s="309"/>
      <c r="D1" s="309"/>
      <c r="E1" s="309"/>
      <c r="F1" s="309"/>
      <c r="G1" s="309"/>
      <c r="H1" s="309"/>
      <c r="I1" s="309"/>
      <c r="J1" s="309"/>
      <c r="K1" s="310"/>
    </row>
    <row r="2" spans="1:20" s="202" customFormat="1" ht="12" customHeight="1">
      <c r="A2" s="217" t="s">
        <v>606</v>
      </c>
      <c r="B2" s="217"/>
      <c r="C2" s="217"/>
      <c r="D2" s="217"/>
      <c r="E2" s="217"/>
      <c r="F2" s="217"/>
      <c r="G2" s="217"/>
      <c r="H2" s="217"/>
      <c r="I2" s="217"/>
      <c r="J2" s="217"/>
      <c r="K2" s="310"/>
    </row>
    <row r="3" spans="1:20" ht="12" customHeight="1" thickBot="1">
      <c r="A3" s="311"/>
      <c r="B3" s="312"/>
      <c r="C3" s="312"/>
      <c r="D3" s="312"/>
      <c r="E3" s="312"/>
      <c r="F3" s="312"/>
      <c r="G3" s="312"/>
      <c r="H3" s="312"/>
      <c r="I3" s="312"/>
    </row>
    <row r="4" spans="1:20" s="313" customFormat="1" ht="12" customHeight="1" thickBot="1">
      <c r="B4" s="314" t="s">
        <v>607</v>
      </c>
      <c r="C4" s="315"/>
      <c r="D4" s="315"/>
      <c r="E4" s="315"/>
      <c r="F4" s="315"/>
      <c r="G4" s="315"/>
      <c r="H4" s="315"/>
      <c r="I4" s="316"/>
      <c r="K4" s="317"/>
    </row>
    <row r="5" spans="1:20" s="313" customFormat="1" ht="15" customHeight="1" thickBot="1">
      <c r="A5" s="317"/>
      <c r="B5" s="314" t="s">
        <v>608</v>
      </c>
      <c r="C5" s="318"/>
      <c r="D5" s="318"/>
      <c r="E5" s="318"/>
      <c r="F5" s="318"/>
      <c r="G5" s="318"/>
      <c r="H5" s="318"/>
      <c r="I5" s="319"/>
      <c r="J5" s="320"/>
      <c r="K5" s="317"/>
    </row>
    <row r="6" spans="1:20" s="313" customFormat="1" ht="12" customHeight="1" thickBot="1">
      <c r="A6" s="321"/>
      <c r="B6" s="322">
        <v>2020</v>
      </c>
      <c r="C6" s="322">
        <v>2021</v>
      </c>
      <c r="D6" s="322">
        <v>2022</v>
      </c>
      <c r="E6" s="322">
        <v>2023</v>
      </c>
      <c r="F6" s="322">
        <v>2024</v>
      </c>
      <c r="G6" s="323" t="s">
        <v>609</v>
      </c>
      <c r="H6" s="324" t="s">
        <v>610</v>
      </c>
      <c r="I6" s="325"/>
      <c r="K6" s="317"/>
      <c r="L6" s="321"/>
    </row>
    <row r="7" spans="1:20" s="313" customFormat="1" ht="12" customHeight="1" thickBot="1">
      <c r="A7" s="320"/>
      <c r="B7" s="326"/>
      <c r="C7" s="326"/>
      <c r="D7" s="326"/>
      <c r="E7" s="326"/>
      <c r="F7" s="326"/>
      <c r="G7" s="327"/>
      <c r="H7" s="328" t="s">
        <v>609</v>
      </c>
      <c r="I7" s="328" t="s">
        <v>609</v>
      </c>
      <c r="K7" s="317"/>
      <c r="L7" s="321"/>
    </row>
    <row r="8" spans="1:20" s="313" customFormat="1" ht="12" customHeight="1" thickBot="1">
      <c r="A8" s="321"/>
      <c r="B8" s="324" t="s">
        <v>611</v>
      </c>
      <c r="C8" s="329"/>
      <c r="D8" s="329"/>
      <c r="E8" s="329"/>
      <c r="F8" s="329"/>
      <c r="G8" s="325"/>
      <c r="H8" s="330" t="s">
        <v>612</v>
      </c>
      <c r="I8" s="330" t="s">
        <v>613</v>
      </c>
      <c r="K8" s="317"/>
    </row>
    <row r="9" spans="1:20" s="313" customFormat="1" ht="12" customHeight="1">
      <c r="A9" s="331" t="s">
        <v>614</v>
      </c>
      <c r="B9" s="332"/>
      <c r="C9" s="332"/>
      <c r="D9" s="332"/>
      <c r="E9" s="332"/>
      <c r="F9" s="332"/>
      <c r="G9" s="332"/>
      <c r="H9" s="332" t="s">
        <v>615</v>
      </c>
      <c r="I9" s="332"/>
      <c r="J9" s="333" t="s">
        <v>616</v>
      </c>
      <c r="K9" s="317"/>
    </row>
    <row r="10" spans="1:20" s="313" customFormat="1" ht="12" customHeight="1">
      <c r="A10" s="334" t="s">
        <v>617</v>
      </c>
      <c r="B10" s="335"/>
      <c r="C10" s="335"/>
      <c r="D10" s="335"/>
      <c r="E10" s="335"/>
      <c r="F10" s="335"/>
      <c r="G10" s="335"/>
      <c r="H10" s="335"/>
      <c r="I10" s="336"/>
      <c r="J10" s="337" t="s">
        <v>618</v>
      </c>
      <c r="K10" s="317"/>
      <c r="L10" s="338"/>
      <c r="M10" s="339"/>
      <c r="N10" s="339"/>
      <c r="O10" s="339"/>
      <c r="P10" s="339"/>
      <c r="Q10" s="339"/>
      <c r="R10" s="339"/>
      <c r="S10" s="340"/>
      <c r="T10" s="340"/>
    </row>
    <row r="11" spans="1:20" s="313" customFormat="1" ht="12" customHeight="1">
      <c r="A11" s="341" t="s">
        <v>619</v>
      </c>
      <c r="B11" s="93">
        <v>10155.473734264486</v>
      </c>
      <c r="C11" s="93">
        <v>10926.023468689118</v>
      </c>
      <c r="D11" s="93">
        <v>10373.14010381755</v>
      </c>
      <c r="E11" s="93">
        <v>10969.137632754504</v>
      </c>
      <c r="F11" s="93">
        <v>10354.150032811947</v>
      </c>
      <c r="G11" s="93">
        <v>10354.150032811947</v>
      </c>
      <c r="H11" s="86">
        <v>98.091674106540282</v>
      </c>
      <c r="I11" s="342">
        <v>100</v>
      </c>
      <c r="J11" s="341" t="s">
        <v>620</v>
      </c>
      <c r="K11" s="317"/>
      <c r="L11" s="338"/>
      <c r="M11" s="339"/>
      <c r="N11" s="339"/>
      <c r="O11" s="339"/>
      <c r="P11" s="339"/>
      <c r="Q11" s="339"/>
      <c r="R11" s="339"/>
      <c r="S11" s="340"/>
      <c r="T11" s="340"/>
    </row>
    <row r="12" spans="1:20" s="313" customFormat="1" ht="12" customHeight="1">
      <c r="A12" s="341" t="s">
        <v>621</v>
      </c>
      <c r="B12" s="93">
        <v>2668.6939967583107</v>
      </c>
      <c r="C12" s="93">
        <v>2885.2891279213754</v>
      </c>
      <c r="D12" s="93">
        <v>2632.447680666497</v>
      </c>
      <c r="E12" s="93">
        <v>2666.6219094813905</v>
      </c>
      <c r="F12" s="93">
        <v>2538.8690587497654</v>
      </c>
      <c r="G12" s="93">
        <v>2538.8690587497654</v>
      </c>
      <c r="H12" s="86">
        <v>94.791065153883665</v>
      </c>
      <c r="I12" s="342">
        <v>100</v>
      </c>
      <c r="J12" s="343" t="s">
        <v>622</v>
      </c>
      <c r="K12" s="317"/>
      <c r="L12" s="338"/>
      <c r="M12" s="339"/>
      <c r="N12" s="339"/>
      <c r="O12" s="339"/>
      <c r="P12" s="339"/>
      <c r="Q12" s="339"/>
      <c r="R12" s="339"/>
      <c r="S12" s="340"/>
      <c r="T12" s="340"/>
    </row>
    <row r="13" spans="1:20" s="313" customFormat="1" ht="12" customHeight="1">
      <c r="A13" s="344" t="s">
        <v>623</v>
      </c>
      <c r="B13" s="93">
        <v>5119.4192173189267</v>
      </c>
      <c r="C13" s="93">
        <v>5991.8265811367237</v>
      </c>
      <c r="D13" s="93">
        <v>5707.4849024146233</v>
      </c>
      <c r="E13" s="93">
        <v>6400.0136671350165</v>
      </c>
      <c r="F13" s="93">
        <v>6209.973360267486</v>
      </c>
      <c r="G13" s="93">
        <v>6209.973360267486</v>
      </c>
      <c r="H13" s="86">
        <v>105.50873160031429</v>
      </c>
      <c r="I13" s="342">
        <v>100</v>
      </c>
      <c r="J13" s="341" t="s">
        <v>624</v>
      </c>
      <c r="K13" s="317"/>
      <c r="L13" s="345"/>
      <c r="M13" s="339"/>
      <c r="N13" s="339"/>
      <c r="O13" s="339"/>
      <c r="P13" s="339"/>
      <c r="Q13" s="339"/>
      <c r="R13" s="339"/>
      <c r="S13" s="340"/>
      <c r="T13" s="340"/>
    </row>
    <row r="14" spans="1:20" s="313" customFormat="1" ht="12" customHeight="1">
      <c r="A14" s="123" t="s">
        <v>625</v>
      </c>
      <c r="B14" s="346"/>
      <c r="C14" s="346"/>
      <c r="D14" s="346"/>
      <c r="E14" s="346"/>
      <c r="F14" s="346"/>
      <c r="G14" s="346"/>
      <c r="H14" s="347"/>
      <c r="I14" s="347"/>
      <c r="J14" s="348" t="s">
        <v>626</v>
      </c>
      <c r="K14" s="317"/>
      <c r="L14" s="345"/>
      <c r="M14" s="339"/>
      <c r="N14" s="339"/>
      <c r="O14" s="339"/>
      <c r="P14" s="339"/>
      <c r="Q14" s="339"/>
      <c r="R14" s="339"/>
      <c r="S14" s="340"/>
      <c r="T14" s="340"/>
    </row>
    <row r="15" spans="1:20" s="313" customFormat="1" ht="12" customHeight="1">
      <c r="A15" s="349" t="s">
        <v>627</v>
      </c>
      <c r="B15" s="346">
        <v>1591.5770116387812</v>
      </c>
      <c r="C15" s="346">
        <v>1782.4604690888059</v>
      </c>
      <c r="D15" s="346">
        <v>1658.2575956160156</v>
      </c>
      <c r="E15" s="346">
        <v>1959.5225905266743</v>
      </c>
      <c r="F15" s="346">
        <v>2186.9531087884902</v>
      </c>
      <c r="G15" s="346">
        <v>2296.3007642279144</v>
      </c>
      <c r="H15" s="347">
        <v>125.08759725852872</v>
      </c>
      <c r="I15" s="347">
        <v>105</v>
      </c>
      <c r="J15" s="341" t="s">
        <v>628</v>
      </c>
      <c r="K15" s="317"/>
      <c r="L15" s="345"/>
      <c r="M15" s="339"/>
      <c r="N15" s="339"/>
      <c r="O15" s="339"/>
      <c r="P15" s="339"/>
      <c r="Q15" s="339"/>
      <c r="R15" s="339"/>
      <c r="S15" s="340"/>
      <c r="T15" s="340"/>
    </row>
    <row r="16" spans="1:20" s="313" customFormat="1" ht="12" customHeight="1">
      <c r="A16" s="349" t="s">
        <v>629</v>
      </c>
      <c r="B16" s="346">
        <v>94232.889905812001</v>
      </c>
      <c r="C16" s="346">
        <v>104269.89630026009</v>
      </c>
      <c r="D16" s="346">
        <v>93061.848857200777</v>
      </c>
      <c r="E16" s="346">
        <v>98100.32876434183</v>
      </c>
      <c r="F16" s="346">
        <v>91301.88196792519</v>
      </c>
      <c r="G16" s="346">
        <v>91301.88196792519</v>
      </c>
      <c r="H16" s="347">
        <v>94.914943479012521</v>
      </c>
      <c r="I16" s="347">
        <v>100</v>
      </c>
      <c r="J16" s="341" t="s">
        <v>630</v>
      </c>
      <c r="K16" s="317"/>
      <c r="L16" s="345"/>
      <c r="M16" s="339"/>
      <c r="N16" s="339"/>
      <c r="O16" s="339"/>
      <c r="P16" s="339"/>
      <c r="Q16" s="339"/>
      <c r="R16" s="339"/>
      <c r="S16" s="340"/>
      <c r="T16" s="340"/>
    </row>
    <row r="17" spans="1:20" s="313" customFormat="1" ht="12" customHeight="1">
      <c r="A17" s="334" t="s">
        <v>631</v>
      </c>
      <c r="B17" s="346"/>
      <c r="C17" s="346"/>
      <c r="D17" s="346"/>
      <c r="E17" s="346"/>
      <c r="F17" s="346"/>
      <c r="G17" s="346"/>
      <c r="H17" s="347"/>
      <c r="I17" s="347"/>
      <c r="J17" s="348" t="s">
        <v>632</v>
      </c>
      <c r="K17" s="317"/>
      <c r="L17" s="345"/>
      <c r="M17" s="339"/>
      <c r="N17" s="339"/>
      <c r="O17" s="339"/>
      <c r="P17" s="339"/>
      <c r="Q17" s="339"/>
      <c r="R17" s="339"/>
      <c r="S17" s="340"/>
      <c r="T17" s="340"/>
    </row>
    <row r="18" spans="1:20" s="313" customFormat="1" ht="12" customHeight="1">
      <c r="A18" s="344" t="s">
        <v>633</v>
      </c>
      <c r="B18" s="346">
        <v>20087.448411903839</v>
      </c>
      <c r="C18" s="346">
        <v>26643.94805663664</v>
      </c>
      <c r="D18" s="346">
        <v>21329.859424797512</v>
      </c>
      <c r="E18" s="346">
        <v>21071.875447987641</v>
      </c>
      <c r="F18" s="346">
        <v>23085.734603276404</v>
      </c>
      <c r="G18" s="346">
        <v>21931.447873112582</v>
      </c>
      <c r="H18" s="347">
        <v>97.717294184470106</v>
      </c>
      <c r="I18" s="347">
        <v>95</v>
      </c>
      <c r="J18" s="341" t="s">
        <v>634</v>
      </c>
      <c r="K18" s="317"/>
      <c r="L18" s="345"/>
      <c r="M18" s="339"/>
      <c r="N18" s="339"/>
      <c r="O18" s="339"/>
      <c r="P18" s="339"/>
      <c r="Q18" s="339"/>
      <c r="R18" s="339"/>
      <c r="S18" s="340"/>
      <c r="T18" s="340"/>
    </row>
    <row r="19" spans="1:20" s="313" customFormat="1" ht="12" customHeight="1">
      <c r="A19" s="344" t="s">
        <v>635</v>
      </c>
      <c r="B19" s="346">
        <v>11565.236163902633</v>
      </c>
      <c r="C19" s="346">
        <v>20208.005466149021</v>
      </c>
      <c r="D19" s="346">
        <v>12196.724447167297</v>
      </c>
      <c r="E19" s="346">
        <v>10929.057614559995</v>
      </c>
      <c r="F19" s="346">
        <v>12241.578165990386</v>
      </c>
      <c r="G19" s="346">
        <v>12241.578165990386</v>
      </c>
      <c r="H19" s="347">
        <v>91.163750601483642</v>
      </c>
      <c r="I19" s="347">
        <v>100</v>
      </c>
      <c r="J19" s="341" t="s">
        <v>636</v>
      </c>
      <c r="K19" s="317"/>
      <c r="L19" s="345"/>
      <c r="M19" s="339"/>
      <c r="N19" s="339"/>
      <c r="O19" s="339"/>
      <c r="P19" s="339"/>
      <c r="Q19" s="339"/>
      <c r="R19" s="339"/>
      <c r="S19" s="340"/>
      <c r="T19" s="340"/>
    </row>
    <row r="20" spans="1:20" s="313" customFormat="1" ht="12" customHeight="1">
      <c r="A20" s="344" t="s">
        <v>637</v>
      </c>
      <c r="B20" s="346">
        <v>13254.896724680422</v>
      </c>
      <c r="C20" s="346">
        <v>16000.283504110812</v>
      </c>
      <c r="D20" s="346">
        <v>15051.561006917207</v>
      </c>
      <c r="E20" s="346">
        <v>13804.398878831986</v>
      </c>
      <c r="F20" s="346">
        <v>8697.0898303668419</v>
      </c>
      <c r="G20" s="346">
        <v>9566.7988134035259</v>
      </c>
      <c r="H20" s="347">
        <v>71.598954360059309</v>
      </c>
      <c r="I20" s="347">
        <v>110</v>
      </c>
      <c r="J20" s="341" t="s">
        <v>637</v>
      </c>
      <c r="K20" s="317"/>
      <c r="L20" s="341"/>
      <c r="M20" s="339"/>
      <c r="N20" s="339"/>
      <c r="O20" s="339"/>
      <c r="P20" s="339"/>
      <c r="Q20" s="339"/>
      <c r="R20" s="339"/>
      <c r="S20" s="340"/>
      <c r="T20" s="340"/>
    </row>
    <row r="21" spans="1:20" s="313" customFormat="1" ht="12" customHeight="1">
      <c r="A21" s="344" t="s">
        <v>638</v>
      </c>
      <c r="B21" s="346">
        <v>603.89242937922188</v>
      </c>
      <c r="C21" s="346">
        <v>709.74712886144459</v>
      </c>
      <c r="D21" s="346">
        <v>723.41724765633114</v>
      </c>
      <c r="E21" s="346">
        <v>969.61478176171988</v>
      </c>
      <c r="F21" s="346">
        <v>1230.1912340828617</v>
      </c>
      <c r="G21" s="346">
        <v>1168.6816723787188</v>
      </c>
      <c r="H21" s="347">
        <v>137.91828075971642</v>
      </c>
      <c r="I21" s="347">
        <v>95</v>
      </c>
      <c r="J21" s="350" t="s">
        <v>639</v>
      </c>
      <c r="K21" s="317"/>
      <c r="L21" s="345"/>
      <c r="M21" s="339"/>
      <c r="N21" s="339"/>
      <c r="O21" s="339"/>
      <c r="P21" s="339"/>
      <c r="Q21" s="339"/>
      <c r="R21" s="339"/>
      <c r="S21" s="340"/>
      <c r="T21" s="340"/>
    </row>
    <row r="22" spans="1:20" s="313" customFormat="1" ht="12" customHeight="1">
      <c r="A22" s="334" t="s">
        <v>640</v>
      </c>
      <c r="B22" s="346"/>
      <c r="C22" s="346"/>
      <c r="D22" s="346"/>
      <c r="E22" s="346"/>
      <c r="F22" s="346"/>
      <c r="G22" s="346"/>
      <c r="H22" s="347"/>
      <c r="I22" s="347"/>
      <c r="J22" s="123" t="s">
        <v>641</v>
      </c>
      <c r="K22" s="317"/>
      <c r="L22" s="345"/>
      <c r="M22" s="339"/>
      <c r="N22" s="339"/>
      <c r="O22" s="339"/>
      <c r="P22" s="339"/>
      <c r="Q22" s="339"/>
      <c r="R22" s="339"/>
      <c r="S22" s="340"/>
      <c r="T22" s="340"/>
    </row>
    <row r="23" spans="1:20" s="313" customFormat="1" ht="12" customHeight="1">
      <c r="A23" s="344" t="s">
        <v>642</v>
      </c>
      <c r="B23" s="351">
        <v>7998.4746191060758</v>
      </c>
      <c r="C23" s="351">
        <v>8951.9565347294665</v>
      </c>
      <c r="D23" s="351">
        <v>6831.4351100348604</v>
      </c>
      <c r="E23" s="351">
        <v>7632.8136380857386</v>
      </c>
      <c r="F23" s="351">
        <v>7823.6364480709726</v>
      </c>
      <c r="G23" s="351">
        <v>8214.8182704745213</v>
      </c>
      <c r="H23" s="352">
        <v>104.67852643311548</v>
      </c>
      <c r="I23" s="353">
        <v>105</v>
      </c>
      <c r="J23" s="350" t="s">
        <v>643</v>
      </c>
      <c r="K23" s="317"/>
      <c r="L23" s="345"/>
      <c r="M23" s="339"/>
      <c r="N23" s="339"/>
      <c r="O23" s="339"/>
      <c r="P23" s="339"/>
      <c r="Q23" s="339"/>
      <c r="R23" s="339"/>
      <c r="S23" s="340"/>
      <c r="T23" s="340"/>
    </row>
    <row r="24" spans="1:20" s="313" customFormat="1" ht="12" customHeight="1" thickBot="1">
      <c r="A24" s="344" t="s">
        <v>644</v>
      </c>
      <c r="B24" s="351">
        <v>36.343797848718687</v>
      </c>
      <c r="C24" s="351">
        <v>41.714218542096127</v>
      </c>
      <c r="D24" s="351">
        <v>38.656480363396625</v>
      </c>
      <c r="E24" s="351">
        <v>42.796005607205828</v>
      </c>
      <c r="F24" s="351">
        <v>39.859716584179139</v>
      </c>
      <c r="G24" s="351">
        <v>33.880759096552268</v>
      </c>
      <c r="H24" s="352">
        <v>84.969458517266204</v>
      </c>
      <c r="I24" s="353">
        <v>85</v>
      </c>
      <c r="J24" s="350" t="s">
        <v>645</v>
      </c>
      <c r="K24" s="317"/>
      <c r="L24" s="345"/>
      <c r="M24" s="339"/>
      <c r="N24" s="339"/>
      <c r="O24" s="339"/>
      <c r="P24" s="339"/>
      <c r="Q24" s="339"/>
      <c r="R24" s="339"/>
      <c r="S24" s="340"/>
      <c r="T24" s="340"/>
    </row>
    <row r="25" spans="1:20" s="313" customFormat="1" ht="12" customHeight="1" thickBot="1">
      <c r="A25" s="354"/>
      <c r="B25" s="314" t="s">
        <v>646</v>
      </c>
      <c r="C25" s="315"/>
      <c r="D25" s="315"/>
      <c r="E25" s="315"/>
      <c r="F25" s="315"/>
      <c r="G25" s="315"/>
      <c r="H25" s="315"/>
      <c r="I25" s="316"/>
      <c r="J25" s="355"/>
      <c r="K25" s="317"/>
    </row>
    <row r="26" spans="1:20" s="313" customFormat="1" ht="15" customHeight="1" thickBot="1">
      <c r="A26" s="356"/>
      <c r="B26" s="357" t="s">
        <v>647</v>
      </c>
      <c r="C26" s="358"/>
      <c r="D26" s="359"/>
      <c r="E26" s="359"/>
      <c r="F26" s="359"/>
      <c r="G26" s="359"/>
      <c r="H26" s="359"/>
      <c r="I26" s="360"/>
      <c r="J26" s="361"/>
      <c r="K26" s="317"/>
    </row>
    <row r="27" spans="1:20" s="313" customFormat="1" ht="12" customHeight="1" thickBot="1">
      <c r="A27" s="321"/>
      <c r="B27" s="322">
        <v>2020</v>
      </c>
      <c r="C27" s="362">
        <v>2021</v>
      </c>
      <c r="D27" s="322">
        <v>2022</v>
      </c>
      <c r="E27" s="322">
        <v>2023</v>
      </c>
      <c r="F27" s="322">
        <v>2024</v>
      </c>
      <c r="G27" s="323" t="s">
        <v>609</v>
      </c>
      <c r="H27" s="324" t="s">
        <v>648</v>
      </c>
      <c r="I27" s="325"/>
      <c r="K27" s="317"/>
    </row>
    <row r="28" spans="1:20" s="313" customFormat="1" ht="12" customHeight="1" thickBot="1">
      <c r="A28" s="363"/>
      <c r="B28" s="326"/>
      <c r="C28" s="364"/>
      <c r="D28" s="326"/>
      <c r="E28" s="326"/>
      <c r="F28" s="326"/>
      <c r="G28" s="327"/>
      <c r="H28" s="328" t="s">
        <v>609</v>
      </c>
      <c r="I28" s="328" t="s">
        <v>609</v>
      </c>
      <c r="K28" s="365"/>
    </row>
    <row r="29" spans="1:20" s="313" customFormat="1" ht="12" customHeight="1" thickBot="1">
      <c r="A29" s="321"/>
      <c r="B29" s="324" t="s">
        <v>611</v>
      </c>
      <c r="C29" s="329"/>
      <c r="D29" s="329"/>
      <c r="E29" s="329"/>
      <c r="F29" s="329"/>
      <c r="G29" s="325"/>
      <c r="H29" s="330" t="s">
        <v>649</v>
      </c>
      <c r="I29" s="330" t="s">
        <v>613</v>
      </c>
      <c r="K29" s="317"/>
    </row>
    <row r="30" spans="1:20" ht="12" customHeight="1">
      <c r="A30" s="311"/>
      <c r="B30" s="312"/>
      <c r="C30" s="312"/>
      <c r="D30" s="312"/>
      <c r="E30" s="312"/>
      <c r="F30" s="312"/>
      <c r="G30" s="312"/>
      <c r="H30" s="312"/>
      <c r="I30" s="312"/>
    </row>
    <row r="31" spans="1:20" ht="12" customHeight="1">
      <c r="A31" s="311"/>
      <c r="B31" s="312"/>
      <c r="C31" s="312"/>
      <c r="D31" s="312"/>
      <c r="E31" s="312"/>
      <c r="F31" s="312"/>
      <c r="G31" s="312"/>
      <c r="H31" s="312"/>
      <c r="I31" s="312"/>
    </row>
    <row r="32" spans="1:20" ht="12" customHeight="1">
      <c r="A32" s="311"/>
      <c r="B32" s="312"/>
      <c r="C32" s="312"/>
      <c r="D32" s="312"/>
      <c r="E32" s="312"/>
      <c r="F32" s="312"/>
      <c r="G32" s="312"/>
      <c r="H32" s="312"/>
      <c r="I32" s="312"/>
    </row>
    <row r="33" spans="1:10" ht="12" customHeight="1" thickBot="1">
      <c r="A33" s="311"/>
      <c r="B33" s="312"/>
      <c r="C33" s="312"/>
      <c r="D33" s="312"/>
      <c r="E33" s="312"/>
      <c r="F33" s="312"/>
      <c r="G33" s="312"/>
      <c r="H33" s="312"/>
      <c r="I33" s="312"/>
    </row>
    <row r="34" spans="1:10" ht="12" customHeight="1" thickBot="1">
      <c r="B34" s="314" t="s">
        <v>607</v>
      </c>
      <c r="C34" s="315"/>
      <c r="D34" s="315"/>
      <c r="E34" s="315"/>
      <c r="F34" s="315"/>
      <c r="G34" s="315"/>
      <c r="H34" s="315"/>
      <c r="I34" s="316"/>
    </row>
    <row r="35" spans="1:10" ht="12" customHeight="1" thickBot="1">
      <c r="A35" s="331"/>
      <c r="B35" s="314" t="s">
        <v>650</v>
      </c>
      <c r="C35" s="366"/>
      <c r="D35" s="366"/>
      <c r="E35" s="366"/>
      <c r="F35" s="366"/>
      <c r="G35" s="366"/>
      <c r="H35" s="366"/>
      <c r="I35" s="367"/>
      <c r="J35" s="312"/>
    </row>
    <row r="36" spans="1:10" ht="12" customHeight="1" thickBot="1">
      <c r="A36" s="311"/>
      <c r="B36" s="322">
        <v>2020</v>
      </c>
      <c r="C36" s="323">
        <v>2021</v>
      </c>
      <c r="D36" s="322">
        <v>2022</v>
      </c>
      <c r="E36" s="322">
        <v>2023</v>
      </c>
      <c r="F36" s="322">
        <v>2024</v>
      </c>
      <c r="G36" s="323" t="s">
        <v>609</v>
      </c>
      <c r="H36" s="324" t="s">
        <v>610</v>
      </c>
      <c r="I36" s="325"/>
    </row>
    <row r="37" spans="1:10" ht="12" customHeight="1" thickBot="1">
      <c r="A37" s="312"/>
      <c r="B37" s="326"/>
      <c r="C37" s="327"/>
      <c r="D37" s="326"/>
      <c r="E37" s="326"/>
      <c r="F37" s="326"/>
      <c r="G37" s="327"/>
      <c r="H37" s="328" t="s">
        <v>609</v>
      </c>
      <c r="I37" s="328" t="s">
        <v>609</v>
      </c>
    </row>
    <row r="38" spans="1:10" ht="12" customHeight="1" thickBot="1">
      <c r="A38" s="311"/>
      <c r="B38" s="324" t="s">
        <v>651</v>
      </c>
      <c r="C38" s="329"/>
      <c r="D38" s="329"/>
      <c r="E38" s="329"/>
      <c r="F38" s="329"/>
      <c r="G38" s="325"/>
      <c r="H38" s="330" t="s">
        <v>612</v>
      </c>
      <c r="I38" s="330" t="s">
        <v>652</v>
      </c>
    </row>
    <row r="39" spans="1:10" ht="12" customHeight="1">
      <c r="A39" s="331" t="s">
        <v>614</v>
      </c>
      <c r="B39" s="368"/>
      <c r="C39" s="368"/>
      <c r="D39" s="368"/>
      <c r="E39" s="368"/>
      <c r="F39" s="368"/>
      <c r="G39" s="368"/>
      <c r="H39" s="368" t="s">
        <v>615</v>
      </c>
      <c r="I39" s="368"/>
      <c r="J39" s="246" t="s">
        <v>616</v>
      </c>
    </row>
    <row r="40" spans="1:10" ht="12" customHeight="1">
      <c r="A40" s="334" t="s">
        <v>653</v>
      </c>
      <c r="B40" s="335"/>
      <c r="C40" s="335"/>
      <c r="D40" s="335"/>
      <c r="E40" s="335"/>
      <c r="F40" s="335"/>
      <c r="G40" s="335"/>
      <c r="H40" s="335"/>
      <c r="I40" s="336"/>
      <c r="J40" s="348" t="s">
        <v>654</v>
      </c>
    </row>
    <row r="41" spans="1:10" ht="12" customHeight="1">
      <c r="A41" s="369" t="s">
        <v>655</v>
      </c>
      <c r="B41" s="346">
        <v>30.718</v>
      </c>
      <c r="C41" s="346">
        <v>27.486000000000001</v>
      </c>
      <c r="D41" s="346">
        <v>19.978000000000002</v>
      </c>
      <c r="E41" s="370">
        <v>20.631</v>
      </c>
      <c r="F41" s="370">
        <v>22.376999999999999</v>
      </c>
      <c r="G41" s="370">
        <v>20.139299999999999</v>
      </c>
      <c r="H41" s="347">
        <v>83.089776384190102</v>
      </c>
      <c r="I41" s="347">
        <v>90</v>
      </c>
      <c r="J41" s="371" t="s">
        <v>656</v>
      </c>
    </row>
    <row r="42" spans="1:10" ht="12" customHeight="1">
      <c r="A42" s="369" t="s">
        <v>657</v>
      </c>
      <c r="B42" s="346">
        <v>337.97300000000001</v>
      </c>
      <c r="C42" s="346">
        <v>347.16899999999998</v>
      </c>
      <c r="D42" s="346">
        <v>264.97399999999999</v>
      </c>
      <c r="E42" s="370">
        <v>274.39600000000002</v>
      </c>
      <c r="F42" s="370">
        <v>305.63299999999998</v>
      </c>
      <c r="G42" s="370">
        <v>275.06969999999995</v>
      </c>
      <c r="H42" s="347">
        <v>89.883540448780991</v>
      </c>
      <c r="I42" s="347">
        <v>90</v>
      </c>
      <c r="J42" s="341" t="s">
        <v>658</v>
      </c>
    </row>
    <row r="43" spans="1:10" ht="12" customHeight="1">
      <c r="A43" s="334" t="s">
        <v>631</v>
      </c>
      <c r="B43" s="346"/>
      <c r="C43" s="346"/>
      <c r="D43" s="346"/>
      <c r="E43" s="346"/>
      <c r="F43" s="346"/>
      <c r="G43" s="346"/>
      <c r="H43" s="347"/>
      <c r="I43" s="347"/>
      <c r="J43" s="337" t="s">
        <v>632</v>
      </c>
    </row>
    <row r="44" spans="1:10" ht="12" customHeight="1" thickBot="1">
      <c r="A44" s="369" t="s">
        <v>659</v>
      </c>
      <c r="B44" s="346">
        <v>34.750999999999998</v>
      </c>
      <c r="C44" s="346">
        <v>42.113999999999997</v>
      </c>
      <c r="D44" s="346">
        <v>32.811</v>
      </c>
      <c r="E44" s="346">
        <v>34.558</v>
      </c>
      <c r="F44" s="346">
        <v>35.770000000000003</v>
      </c>
      <c r="G44" s="346">
        <v>23.250500000000002</v>
      </c>
      <c r="H44" s="347">
        <v>64.583287038065833</v>
      </c>
      <c r="I44" s="347">
        <v>65</v>
      </c>
      <c r="J44" s="181" t="s">
        <v>660</v>
      </c>
    </row>
    <row r="45" spans="1:10" ht="12" customHeight="1" thickBot="1">
      <c r="A45" s="372"/>
      <c r="B45" s="314" t="s">
        <v>646</v>
      </c>
      <c r="C45" s="315"/>
      <c r="D45" s="315"/>
      <c r="E45" s="315"/>
      <c r="F45" s="315"/>
      <c r="G45" s="315"/>
      <c r="H45" s="315"/>
      <c r="I45" s="316"/>
      <c r="J45" s="373"/>
    </row>
    <row r="46" spans="1:10" ht="12" customHeight="1" thickBot="1">
      <c r="A46" s="369"/>
      <c r="B46" s="357" t="s">
        <v>661</v>
      </c>
      <c r="C46" s="358"/>
      <c r="D46" s="374"/>
      <c r="E46" s="374"/>
      <c r="F46" s="374"/>
      <c r="G46" s="374"/>
      <c r="H46" s="374"/>
      <c r="I46" s="375"/>
      <c r="J46" s="181"/>
    </row>
    <row r="47" spans="1:10" ht="12" customHeight="1" thickBot="1">
      <c r="A47" s="311"/>
      <c r="B47" s="322">
        <v>2020</v>
      </c>
      <c r="C47" s="362">
        <v>2021</v>
      </c>
      <c r="D47" s="322">
        <v>2022</v>
      </c>
      <c r="E47" s="322">
        <v>2023</v>
      </c>
      <c r="F47" s="322">
        <v>2024</v>
      </c>
      <c r="G47" s="323" t="s">
        <v>609</v>
      </c>
      <c r="H47" s="324" t="s">
        <v>648</v>
      </c>
      <c r="I47" s="325"/>
    </row>
    <row r="48" spans="1:10" ht="12" customHeight="1" thickBot="1">
      <c r="A48" s="376"/>
      <c r="B48" s="326"/>
      <c r="C48" s="364"/>
      <c r="D48" s="326"/>
      <c r="E48" s="326"/>
      <c r="F48" s="326"/>
      <c r="G48" s="327"/>
      <c r="H48" s="328" t="s">
        <v>609</v>
      </c>
      <c r="I48" s="328" t="s">
        <v>609</v>
      </c>
    </row>
    <row r="49" spans="1:9" ht="12" customHeight="1" thickBot="1">
      <c r="A49" s="311"/>
      <c r="B49" s="324" t="s">
        <v>651</v>
      </c>
      <c r="C49" s="329"/>
      <c r="D49" s="329"/>
      <c r="E49" s="329"/>
      <c r="F49" s="329"/>
      <c r="G49" s="325"/>
      <c r="H49" s="330" t="s">
        <v>649</v>
      </c>
      <c r="I49" s="330" t="s">
        <v>652</v>
      </c>
    </row>
    <row r="50" spans="1:9" ht="12" customHeight="1">
      <c r="A50" s="311"/>
      <c r="B50" s="312"/>
      <c r="C50" s="312"/>
      <c r="D50" s="312"/>
      <c r="E50" s="312"/>
      <c r="F50" s="312"/>
      <c r="G50" s="312"/>
      <c r="H50" s="312"/>
      <c r="I50" s="312"/>
    </row>
    <row r="51" spans="1:9" ht="12" customHeight="1">
      <c r="A51" s="311"/>
      <c r="B51" s="312"/>
      <c r="C51" s="312"/>
      <c r="D51" s="312"/>
      <c r="E51" s="312"/>
      <c r="F51" s="312"/>
      <c r="G51" s="312"/>
      <c r="H51" s="312"/>
      <c r="I51" s="312"/>
    </row>
    <row r="52" spans="1:9">
      <c r="A52" s="112" t="s">
        <v>662</v>
      </c>
      <c r="B52" s="331"/>
      <c r="C52" s="48"/>
      <c r="D52" s="331"/>
      <c r="E52" s="48"/>
      <c r="F52" s="48"/>
      <c r="G52" s="331"/>
      <c r="H52" s="48"/>
      <c r="I52" s="48"/>
    </row>
    <row r="53" spans="1:9" s="377" customFormat="1">
      <c r="A53" s="377" t="s">
        <v>663</v>
      </c>
    </row>
    <row r="54" spans="1:9" s="377" customFormat="1"/>
    <row r="55" spans="1:9">
      <c r="A55" s="331" t="s">
        <v>664</v>
      </c>
      <c r="B55" s="331"/>
      <c r="C55" s="48"/>
      <c r="D55" s="331"/>
      <c r="E55" s="48"/>
      <c r="F55" s="48"/>
      <c r="G55" s="331"/>
      <c r="H55" s="36"/>
      <c r="I55" s="36"/>
    </row>
    <row r="56" spans="1:9">
      <c r="A56" s="331" t="s">
        <v>665</v>
      </c>
      <c r="B56" s="331"/>
      <c r="C56" s="48"/>
      <c r="D56" s="331"/>
      <c r="E56" s="48"/>
      <c r="F56" s="48"/>
      <c r="G56" s="331"/>
      <c r="H56" s="36"/>
      <c r="I56" s="36"/>
    </row>
    <row r="57" spans="1:9">
      <c r="A57" s="378"/>
    </row>
  </sheetData>
  <mergeCells count="42">
    <mergeCell ref="H47:I47"/>
    <mergeCell ref="B49:G49"/>
    <mergeCell ref="H36:I36"/>
    <mergeCell ref="B38:G38"/>
    <mergeCell ref="B45:I45"/>
    <mergeCell ref="B46:I46"/>
    <mergeCell ref="B47:B48"/>
    <mergeCell ref="C47:C48"/>
    <mergeCell ref="D47:D48"/>
    <mergeCell ref="E47:E48"/>
    <mergeCell ref="F47:F48"/>
    <mergeCell ref="G47:G48"/>
    <mergeCell ref="H27:I27"/>
    <mergeCell ref="B29:G29"/>
    <mergeCell ref="B34:I34"/>
    <mergeCell ref="B35:I35"/>
    <mergeCell ref="B36:B37"/>
    <mergeCell ref="C36:C37"/>
    <mergeCell ref="D36:D37"/>
    <mergeCell ref="E36:E37"/>
    <mergeCell ref="F36:F37"/>
    <mergeCell ref="G36:G37"/>
    <mergeCell ref="H6:I6"/>
    <mergeCell ref="B8:G8"/>
    <mergeCell ref="B25:I25"/>
    <mergeCell ref="B26:I26"/>
    <mergeCell ref="B27:B28"/>
    <mergeCell ref="C27:C28"/>
    <mergeCell ref="D27:D28"/>
    <mergeCell ref="E27:E28"/>
    <mergeCell ref="F27:F28"/>
    <mergeCell ref="G27:G28"/>
    <mergeCell ref="A1:J1"/>
    <mergeCell ref="A2:J2"/>
    <mergeCell ref="B4:I4"/>
    <mergeCell ref="B5:I5"/>
    <mergeCell ref="B6:B7"/>
    <mergeCell ref="C6:C7"/>
    <mergeCell ref="D6:D7"/>
    <mergeCell ref="E6:E7"/>
    <mergeCell ref="F6:F7"/>
    <mergeCell ref="G6:G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0A991-AD87-48C4-B6C3-85708095DDFC}">
  <dimension ref="A1:P91"/>
  <sheetViews>
    <sheetView showGridLines="0" workbookViewId="0">
      <selection sqref="A1:K1"/>
    </sheetView>
  </sheetViews>
  <sheetFormatPr defaultColWidth="9.140625" defaultRowHeight="11.25"/>
  <cols>
    <col min="1" max="1" width="21.140625" style="202" customWidth="1"/>
    <col min="2" max="2" width="6.28515625" style="202" customWidth="1"/>
    <col min="3" max="7" width="9" style="202" customWidth="1"/>
    <col min="8" max="9" width="9.7109375" style="202" customWidth="1"/>
    <col min="10" max="10" width="8.7109375" style="202" bestFit="1" customWidth="1"/>
    <col min="11" max="11" width="18.5703125" style="202" customWidth="1"/>
    <col min="12" max="16384" width="9.140625" style="202"/>
  </cols>
  <sheetData>
    <row r="1" spans="1:16" ht="12" customHeight="1">
      <c r="A1" s="169" t="s">
        <v>666</v>
      </c>
      <c r="B1" s="169"/>
      <c r="C1" s="169"/>
      <c r="D1" s="169"/>
      <c r="E1" s="169"/>
      <c r="F1" s="169"/>
      <c r="G1" s="169"/>
      <c r="H1" s="169"/>
      <c r="I1" s="169"/>
      <c r="J1" s="169"/>
      <c r="K1" s="169"/>
    </row>
    <row r="2" spans="1:16" ht="12" customHeight="1">
      <c r="A2" s="171" t="s">
        <v>667</v>
      </c>
      <c r="B2" s="171"/>
      <c r="C2" s="171"/>
      <c r="D2" s="171"/>
      <c r="E2" s="171"/>
      <c r="F2" s="171"/>
      <c r="G2" s="171"/>
      <c r="H2" s="171"/>
      <c r="I2" s="171"/>
      <c r="J2" s="171"/>
      <c r="K2" s="171"/>
    </row>
    <row r="3" spans="1:16" ht="12" customHeight="1" thickBot="1">
      <c r="B3" s="379"/>
      <c r="C3" s="380"/>
      <c r="D3" s="380"/>
      <c r="E3" s="380"/>
      <c r="F3" s="380"/>
      <c r="G3" s="380"/>
      <c r="H3" s="381"/>
      <c r="I3" s="381"/>
      <c r="J3" s="381"/>
      <c r="L3" s="382"/>
    </row>
    <row r="4" spans="1:16" s="204" customFormat="1" ht="12" customHeight="1" thickBot="1">
      <c r="A4" s="383"/>
      <c r="B4" s="384" t="s">
        <v>668</v>
      </c>
      <c r="C4" s="384" t="s">
        <v>310</v>
      </c>
      <c r="D4" s="384"/>
      <c r="E4" s="384"/>
      <c r="F4" s="384"/>
      <c r="G4" s="384"/>
      <c r="H4" s="385" t="s">
        <v>669</v>
      </c>
      <c r="I4" s="386" t="s">
        <v>88</v>
      </c>
      <c r="J4" s="386"/>
      <c r="K4" s="383"/>
      <c r="L4" s="387"/>
      <c r="M4" s="382"/>
      <c r="N4" s="321"/>
    </row>
    <row r="5" spans="1:16" s="204" customFormat="1" ht="21" customHeight="1" thickBot="1">
      <c r="B5" s="384"/>
      <c r="C5" s="388" t="s">
        <v>489</v>
      </c>
      <c r="D5" s="388" t="s">
        <v>490</v>
      </c>
      <c r="E5" s="388" t="s">
        <v>670</v>
      </c>
      <c r="F5" s="388" t="s">
        <v>671</v>
      </c>
      <c r="G5" s="388" t="s">
        <v>672</v>
      </c>
      <c r="H5" s="385"/>
      <c r="I5" s="389" t="s">
        <v>94</v>
      </c>
      <c r="J5" s="388" t="s">
        <v>95</v>
      </c>
      <c r="M5" s="387"/>
      <c r="N5" s="321"/>
    </row>
    <row r="6" spans="1:16" s="204" customFormat="1" ht="12" customHeight="1">
      <c r="A6" s="176" t="s">
        <v>673</v>
      </c>
      <c r="K6" s="204" t="s">
        <v>673</v>
      </c>
      <c r="M6" s="390"/>
    </row>
    <row r="7" spans="1:16" s="204" customFormat="1" ht="12" customHeight="1">
      <c r="A7" s="184" t="s">
        <v>674</v>
      </c>
      <c r="B7" s="391" t="s">
        <v>675</v>
      </c>
      <c r="C7" s="140">
        <v>40926.6</v>
      </c>
      <c r="D7" s="140">
        <v>39018.139000000003</v>
      </c>
      <c r="E7" s="140">
        <v>40338</v>
      </c>
      <c r="F7" s="140">
        <v>39592.142</v>
      </c>
      <c r="G7" s="140">
        <v>37657.776000000005</v>
      </c>
      <c r="H7" s="140">
        <v>276779.50699999998</v>
      </c>
      <c r="I7" s="151">
        <v>-1.30276939269295</v>
      </c>
      <c r="J7" s="151">
        <v>2.5671843398581533</v>
      </c>
      <c r="K7" s="392" t="s">
        <v>676</v>
      </c>
      <c r="L7" s="393"/>
      <c r="M7" s="393"/>
      <c r="N7" s="151"/>
    </row>
    <row r="8" spans="1:16" s="204" customFormat="1" ht="12" customHeight="1">
      <c r="A8" s="210" t="s">
        <v>677</v>
      </c>
      <c r="B8" s="391"/>
      <c r="C8" s="140"/>
      <c r="D8" s="140"/>
      <c r="E8" s="140"/>
      <c r="F8" s="140"/>
      <c r="G8" s="140"/>
      <c r="H8" s="394"/>
      <c r="I8" s="151"/>
      <c r="J8" s="151"/>
      <c r="K8" s="395" t="s">
        <v>678</v>
      </c>
      <c r="L8" s="393"/>
      <c r="M8" s="393"/>
      <c r="N8" s="396"/>
    </row>
    <row r="9" spans="1:16" s="204" customFormat="1" ht="12" customHeight="1">
      <c r="A9" s="242" t="s">
        <v>679</v>
      </c>
      <c r="B9" s="391" t="s">
        <v>680</v>
      </c>
      <c r="C9" s="397">
        <v>34992</v>
      </c>
      <c r="D9" s="140">
        <v>32089</v>
      </c>
      <c r="E9" s="140">
        <v>31040</v>
      </c>
      <c r="F9" s="140">
        <v>30116</v>
      </c>
      <c r="G9" s="140">
        <v>28902</v>
      </c>
      <c r="H9" s="394">
        <v>215007</v>
      </c>
      <c r="I9" s="151">
        <v>-6.9856459330143545</v>
      </c>
      <c r="J9" s="151">
        <v>-8.65420155750137</v>
      </c>
      <c r="K9" s="398" t="s">
        <v>681</v>
      </c>
      <c r="L9" s="393"/>
      <c r="M9" s="393"/>
      <c r="N9" s="399"/>
    </row>
    <row r="10" spans="1:16" s="204" customFormat="1" ht="12" customHeight="1">
      <c r="A10" s="400" t="s">
        <v>682</v>
      </c>
      <c r="B10" s="391" t="s">
        <v>675</v>
      </c>
      <c r="C10" s="140">
        <v>9168.9429999999993</v>
      </c>
      <c r="D10" s="140">
        <v>8522.5480000000007</v>
      </c>
      <c r="E10" s="140">
        <v>8186</v>
      </c>
      <c r="F10" s="140">
        <v>7750.79</v>
      </c>
      <c r="G10" s="140">
        <v>7373.9849999999997</v>
      </c>
      <c r="H10" s="394">
        <v>55690.411000000007</v>
      </c>
      <c r="I10" s="151">
        <v>-3.9370747782597375</v>
      </c>
      <c r="J10" s="151">
        <v>-6.9627501414300834</v>
      </c>
      <c r="K10" s="401" t="s">
        <v>683</v>
      </c>
      <c r="L10" s="393"/>
      <c r="M10" s="393"/>
      <c r="N10" s="399"/>
    </row>
    <row r="11" spans="1:16" s="204" customFormat="1" ht="12" customHeight="1">
      <c r="A11" s="208" t="s">
        <v>684</v>
      </c>
      <c r="B11" s="391"/>
      <c r="C11" s="140"/>
      <c r="D11" s="140"/>
      <c r="E11" s="140"/>
      <c r="F11" s="140"/>
      <c r="G11" s="140"/>
      <c r="H11" s="394"/>
      <c r="I11" s="151"/>
      <c r="J11" s="151"/>
      <c r="K11" s="402" t="s">
        <v>685</v>
      </c>
      <c r="L11" s="393"/>
      <c r="M11" s="393"/>
      <c r="N11" s="399"/>
    </row>
    <row r="12" spans="1:16" s="204" customFormat="1" ht="12" customHeight="1">
      <c r="A12" s="242" t="s">
        <v>679</v>
      </c>
      <c r="B12" s="391" t="s">
        <v>680</v>
      </c>
      <c r="C12" s="140">
        <v>32240</v>
      </c>
      <c r="D12" s="140">
        <v>36450</v>
      </c>
      <c r="E12" s="140">
        <v>32543</v>
      </c>
      <c r="F12" s="140">
        <v>99747</v>
      </c>
      <c r="G12" s="140">
        <v>57237</v>
      </c>
      <c r="H12" s="394">
        <v>329857</v>
      </c>
      <c r="I12" s="151">
        <v>-29.144414408474539</v>
      </c>
      <c r="J12" s="151">
        <v>-16.840956188958749</v>
      </c>
      <c r="K12" s="398" t="s">
        <v>681</v>
      </c>
      <c r="L12" s="393"/>
      <c r="M12" s="393"/>
      <c r="N12" s="339"/>
    </row>
    <row r="13" spans="1:16" s="204" customFormat="1" ht="12" customHeight="1">
      <c r="A13" s="400" t="s">
        <v>682</v>
      </c>
      <c r="B13" s="391" t="s">
        <v>675</v>
      </c>
      <c r="C13" s="140">
        <v>561.803</v>
      </c>
      <c r="D13" s="140">
        <v>528.24599999999998</v>
      </c>
      <c r="E13" s="140">
        <v>501</v>
      </c>
      <c r="F13" s="140">
        <v>1257.7909999999999</v>
      </c>
      <c r="G13" s="140">
        <v>781.93499999999995</v>
      </c>
      <c r="H13" s="394">
        <v>4590.9799999999996</v>
      </c>
      <c r="I13" s="151">
        <v>-17.364290914974521</v>
      </c>
      <c r="J13" s="151">
        <v>-18.104438612489439</v>
      </c>
      <c r="K13" s="401" t="s">
        <v>683</v>
      </c>
      <c r="L13" s="393"/>
      <c r="M13" s="393"/>
      <c r="N13" s="393"/>
      <c r="P13" s="151"/>
    </row>
    <row r="14" spans="1:16" s="204" customFormat="1" ht="12" customHeight="1">
      <c r="A14" s="210" t="s">
        <v>686</v>
      </c>
      <c r="B14" s="391"/>
      <c r="C14" s="140"/>
      <c r="D14" s="140"/>
      <c r="E14" s="140"/>
      <c r="F14" s="140"/>
      <c r="G14" s="140"/>
      <c r="H14" s="394"/>
      <c r="I14" s="151"/>
      <c r="J14" s="151"/>
      <c r="K14" s="395" t="s">
        <v>687</v>
      </c>
      <c r="L14" s="393"/>
      <c r="M14" s="393"/>
      <c r="N14" s="393"/>
    </row>
    <row r="15" spans="1:16" s="204" customFormat="1" ht="12" customHeight="1">
      <c r="A15" s="242" t="s">
        <v>679</v>
      </c>
      <c r="B15" s="391" t="s">
        <v>680</v>
      </c>
      <c r="C15" s="140">
        <v>4025</v>
      </c>
      <c r="D15" s="140">
        <v>4560</v>
      </c>
      <c r="E15" s="140">
        <v>5038</v>
      </c>
      <c r="F15" s="140">
        <v>17502</v>
      </c>
      <c r="G15" s="140">
        <v>5084</v>
      </c>
      <c r="H15" s="394">
        <v>44677</v>
      </c>
      <c r="I15" s="151">
        <v>-16.92466460268318</v>
      </c>
      <c r="J15" s="151">
        <v>-10.870606072696804</v>
      </c>
      <c r="K15" s="398" t="s">
        <v>681</v>
      </c>
      <c r="L15" s="393"/>
      <c r="M15" s="393"/>
      <c r="N15" s="151"/>
    </row>
    <row r="16" spans="1:16" s="204" customFormat="1" ht="12" customHeight="1">
      <c r="A16" s="400" t="s">
        <v>682</v>
      </c>
      <c r="B16" s="391" t="s">
        <v>675</v>
      </c>
      <c r="C16" s="140">
        <v>39.085000000000001</v>
      </c>
      <c r="D16" s="140">
        <v>38.838000000000001</v>
      </c>
      <c r="E16" s="140">
        <v>50</v>
      </c>
      <c r="F16" s="140">
        <v>143.459</v>
      </c>
      <c r="G16" s="140">
        <v>37.838999999999999</v>
      </c>
      <c r="H16" s="394">
        <v>377.75400000000002</v>
      </c>
      <c r="I16" s="151">
        <v>-31.329831157650617</v>
      </c>
      <c r="J16" s="151">
        <v>-5.4541905062245446</v>
      </c>
      <c r="K16" s="401" t="s">
        <v>683</v>
      </c>
      <c r="L16" s="393"/>
      <c r="M16" s="396"/>
      <c r="N16" s="393"/>
    </row>
    <row r="17" spans="1:14" s="204" customFormat="1" ht="12" customHeight="1">
      <c r="A17" s="210" t="s">
        <v>688</v>
      </c>
      <c r="B17" s="391"/>
      <c r="C17" s="140"/>
      <c r="D17" s="140"/>
      <c r="E17" s="140"/>
      <c r="F17" s="140"/>
      <c r="G17" s="140"/>
      <c r="H17" s="394"/>
      <c r="I17" s="151"/>
      <c r="J17" s="151"/>
      <c r="K17" s="395" t="s">
        <v>689</v>
      </c>
      <c r="L17" s="393"/>
      <c r="M17" s="393"/>
      <c r="N17" s="393"/>
    </row>
    <row r="18" spans="1:14" s="204" customFormat="1" ht="12" customHeight="1">
      <c r="A18" s="242" t="s">
        <v>679</v>
      </c>
      <c r="B18" s="391" t="s">
        <v>680</v>
      </c>
      <c r="C18" s="140">
        <v>485694</v>
      </c>
      <c r="D18" s="140">
        <v>441071</v>
      </c>
      <c r="E18" s="140">
        <v>449841</v>
      </c>
      <c r="F18" s="140">
        <v>444863</v>
      </c>
      <c r="G18" s="140">
        <v>407943</v>
      </c>
      <c r="H18" s="394">
        <v>3065207</v>
      </c>
      <c r="I18" s="151">
        <v>2.7338932967263081</v>
      </c>
      <c r="J18" s="151">
        <v>4.2090472502568508</v>
      </c>
      <c r="K18" s="398" t="s">
        <v>681</v>
      </c>
      <c r="L18" s="393"/>
      <c r="M18" s="403"/>
      <c r="N18" s="393"/>
    </row>
    <row r="19" spans="1:14" s="204" customFormat="1" ht="12" customHeight="1">
      <c r="A19" s="400" t="s">
        <v>682</v>
      </c>
      <c r="B19" s="391" t="s">
        <v>675</v>
      </c>
      <c r="C19" s="140">
        <v>31156.769</v>
      </c>
      <c r="D19" s="140">
        <v>29928.507000000001</v>
      </c>
      <c r="E19" s="140">
        <v>31601</v>
      </c>
      <c r="F19" s="140">
        <v>30440.101999999999</v>
      </c>
      <c r="G19" s="140">
        <v>29462.878000000001</v>
      </c>
      <c r="H19" s="394">
        <v>216120.36199999999</v>
      </c>
      <c r="I19" s="151">
        <v>-7.8733038842902295E-2</v>
      </c>
      <c r="J19" s="151">
        <v>5.9551628917441279</v>
      </c>
      <c r="K19" s="401" t="s">
        <v>683</v>
      </c>
      <c r="L19" s="393"/>
      <c r="M19" s="393"/>
      <c r="N19" s="151"/>
    </row>
    <row r="20" spans="1:14" s="204" customFormat="1" ht="12" customHeight="1">
      <c r="A20" s="210" t="s">
        <v>690</v>
      </c>
      <c r="B20" s="391"/>
      <c r="C20" s="140"/>
      <c r="D20" s="140"/>
      <c r="E20" s="140"/>
      <c r="F20" s="140"/>
      <c r="G20" s="140"/>
      <c r="H20" s="394"/>
      <c r="I20" s="151"/>
      <c r="J20" s="151"/>
      <c r="K20" s="395" t="s">
        <v>691</v>
      </c>
      <c r="L20" s="393"/>
      <c r="M20" s="393"/>
      <c r="N20" s="393"/>
    </row>
    <row r="21" spans="1:14" s="204" customFormat="1" ht="12" customHeight="1">
      <c r="A21" s="242" t="s">
        <v>679</v>
      </c>
      <c r="B21" s="391" t="s">
        <v>680</v>
      </c>
      <c r="C21" s="140">
        <v>0</v>
      </c>
      <c r="D21" s="140">
        <v>0</v>
      </c>
      <c r="E21" s="140">
        <v>0</v>
      </c>
      <c r="F21" s="140">
        <v>0</v>
      </c>
      <c r="G21" s="140">
        <v>13</v>
      </c>
      <c r="H21" s="140">
        <v>0</v>
      </c>
      <c r="I21" s="151">
        <v>-100</v>
      </c>
      <c r="J21" s="151">
        <v>-100</v>
      </c>
      <c r="K21" s="398" t="s">
        <v>681</v>
      </c>
      <c r="L21" s="393"/>
      <c r="M21" s="393"/>
      <c r="N21" s="404"/>
    </row>
    <row r="22" spans="1:14" s="204" customFormat="1" ht="12" customHeight="1">
      <c r="A22" s="400" t="s">
        <v>682</v>
      </c>
      <c r="B22" s="391" t="s">
        <v>675</v>
      </c>
      <c r="C22" s="405">
        <v>0</v>
      </c>
      <c r="D22" s="405">
        <v>0</v>
      </c>
      <c r="E22" s="140">
        <v>0</v>
      </c>
      <c r="F22" s="405">
        <v>0</v>
      </c>
      <c r="G22" s="404">
        <v>1.139</v>
      </c>
      <c r="H22" s="140">
        <v>0</v>
      </c>
      <c r="I22" s="151">
        <v>-100</v>
      </c>
      <c r="J22" s="151">
        <v>-100</v>
      </c>
      <c r="K22" s="401" t="s">
        <v>683</v>
      </c>
      <c r="L22" s="393"/>
      <c r="M22" s="393"/>
      <c r="N22" s="393"/>
    </row>
    <row r="23" spans="1:14" s="204" customFormat="1" ht="12" customHeight="1">
      <c r="A23" s="204" t="s">
        <v>614</v>
      </c>
      <c r="B23" s="391"/>
      <c r="C23" s="140"/>
      <c r="D23" s="140"/>
      <c r="E23" s="140"/>
      <c r="F23" s="140"/>
      <c r="G23" s="140"/>
      <c r="H23" s="394"/>
      <c r="I23" s="151"/>
      <c r="J23" s="151"/>
      <c r="K23" s="204" t="s">
        <v>616</v>
      </c>
      <c r="L23" s="393"/>
      <c r="M23" s="393"/>
      <c r="N23" s="393"/>
    </row>
    <row r="24" spans="1:14" s="204" customFormat="1" ht="12" customHeight="1">
      <c r="A24" s="392" t="s">
        <v>692</v>
      </c>
      <c r="B24" s="391" t="s">
        <v>675</v>
      </c>
      <c r="C24" s="140">
        <v>38501.120999999999</v>
      </c>
      <c r="D24" s="140">
        <v>36646.682999999997</v>
      </c>
      <c r="E24" s="140">
        <v>37989.959000000003</v>
      </c>
      <c r="F24" s="140">
        <v>37541.909</v>
      </c>
      <c r="G24" s="140">
        <v>35761.015000000007</v>
      </c>
      <c r="H24" s="140">
        <v>261896.027</v>
      </c>
      <c r="I24" s="151">
        <v>-1.2018382286995855</v>
      </c>
      <c r="J24" s="151">
        <v>2.6490914541594632</v>
      </c>
      <c r="K24" s="392" t="s">
        <v>676</v>
      </c>
      <c r="L24" s="393"/>
      <c r="M24" s="393"/>
      <c r="N24" s="393"/>
    </row>
    <row r="25" spans="1:14" s="204" customFormat="1" ht="12" customHeight="1">
      <c r="A25" s="395" t="s">
        <v>677</v>
      </c>
      <c r="B25" s="391"/>
      <c r="C25" s="140"/>
      <c r="D25" s="140"/>
      <c r="E25" s="140"/>
      <c r="F25" s="140"/>
      <c r="G25" s="140"/>
      <c r="H25" s="394"/>
      <c r="I25" s="151"/>
      <c r="J25" s="151"/>
      <c r="K25" s="395" t="s">
        <v>678</v>
      </c>
      <c r="L25" s="393"/>
      <c r="M25" s="393"/>
      <c r="N25" s="393"/>
    </row>
    <row r="26" spans="1:14" s="204" customFormat="1" ht="12" customHeight="1">
      <c r="A26" s="398" t="s">
        <v>679</v>
      </c>
      <c r="B26" s="391" t="s">
        <v>680</v>
      </c>
      <c r="C26" s="140">
        <v>27501</v>
      </c>
      <c r="D26" s="140">
        <v>25018</v>
      </c>
      <c r="E26" s="140">
        <v>23631</v>
      </c>
      <c r="F26" s="140">
        <v>23613</v>
      </c>
      <c r="G26" s="140">
        <v>23044</v>
      </c>
      <c r="H26" s="394">
        <v>168829</v>
      </c>
      <c r="I26" s="151">
        <v>-6.9434575170033499</v>
      </c>
      <c r="J26" s="151">
        <v>-10.084946608792906</v>
      </c>
      <c r="K26" s="398" t="s">
        <v>681</v>
      </c>
      <c r="L26" s="393"/>
      <c r="M26" s="393"/>
      <c r="N26" s="393"/>
    </row>
    <row r="27" spans="1:14" s="204" customFormat="1" ht="12" customHeight="1">
      <c r="A27" s="401" t="s">
        <v>682</v>
      </c>
      <c r="B27" s="391" t="s">
        <v>675</v>
      </c>
      <c r="C27" s="140">
        <v>7354.4489999999996</v>
      </c>
      <c r="D27" s="140">
        <v>6704.4620000000004</v>
      </c>
      <c r="E27" s="140">
        <v>6346.1869999999999</v>
      </c>
      <c r="F27" s="140">
        <v>6227.4040000000005</v>
      </c>
      <c r="G27" s="140">
        <v>6020.6840000000002</v>
      </c>
      <c r="H27" s="394">
        <v>44568.048000000003</v>
      </c>
      <c r="I27" s="151">
        <v>-3.6240466518149703</v>
      </c>
      <c r="J27" s="151">
        <v>-8.4205646652693833</v>
      </c>
      <c r="K27" s="401" t="s">
        <v>683</v>
      </c>
      <c r="L27" s="393"/>
      <c r="M27" s="393"/>
      <c r="N27" s="393"/>
    </row>
    <row r="28" spans="1:14" s="204" customFormat="1" ht="12" customHeight="1">
      <c r="A28" s="395" t="s">
        <v>684</v>
      </c>
      <c r="B28" s="391"/>
      <c r="C28" s="140"/>
      <c r="D28" s="140"/>
      <c r="E28" s="140"/>
      <c r="F28" s="140"/>
      <c r="G28" s="140"/>
      <c r="H28" s="394"/>
      <c r="I28" s="151"/>
      <c r="J28" s="151"/>
      <c r="K28" s="402" t="s">
        <v>685</v>
      </c>
      <c r="L28" s="393"/>
      <c r="M28" s="393"/>
      <c r="N28" s="339"/>
    </row>
    <row r="29" spans="1:14" s="204" customFormat="1" ht="12" customHeight="1">
      <c r="A29" s="398" t="s">
        <v>679</v>
      </c>
      <c r="B29" s="391" t="s">
        <v>680</v>
      </c>
      <c r="C29" s="140">
        <v>32019</v>
      </c>
      <c r="D29" s="140">
        <v>36212</v>
      </c>
      <c r="E29" s="140">
        <v>32304</v>
      </c>
      <c r="F29" s="140">
        <v>99281</v>
      </c>
      <c r="G29" s="140">
        <v>57108</v>
      </c>
      <c r="H29" s="394">
        <v>328426</v>
      </c>
      <c r="I29" s="151">
        <v>-29.280413464086934</v>
      </c>
      <c r="J29" s="151">
        <v>-17.197962888261394</v>
      </c>
      <c r="K29" s="398" t="s">
        <v>681</v>
      </c>
      <c r="L29" s="393"/>
      <c r="M29" s="393"/>
      <c r="N29" s="393"/>
    </row>
    <row r="30" spans="1:14" s="204" customFormat="1" ht="12" customHeight="1">
      <c r="A30" s="401" t="s">
        <v>682</v>
      </c>
      <c r="B30" s="391" t="s">
        <v>675</v>
      </c>
      <c r="C30" s="140">
        <v>558.68600000000004</v>
      </c>
      <c r="D30" s="140">
        <v>524.56899999999996</v>
      </c>
      <c r="E30" s="140">
        <v>496.79899999999998</v>
      </c>
      <c r="F30" s="140">
        <v>1251.866</v>
      </c>
      <c r="G30" s="140">
        <v>780.01499999999999</v>
      </c>
      <c r="H30" s="394">
        <v>4570.0200000000004</v>
      </c>
      <c r="I30" s="151">
        <v>-17.476218611521414</v>
      </c>
      <c r="J30" s="151">
        <v>-18.289091927587645</v>
      </c>
      <c r="K30" s="401" t="s">
        <v>683</v>
      </c>
      <c r="L30" s="393"/>
      <c r="M30" s="393"/>
      <c r="N30" s="404"/>
    </row>
    <row r="31" spans="1:14" s="204" customFormat="1" ht="12" customHeight="1">
      <c r="A31" s="395" t="s">
        <v>686</v>
      </c>
      <c r="B31" s="391"/>
      <c r="C31" s="140"/>
      <c r="D31" s="140"/>
      <c r="E31" s="140"/>
      <c r="F31" s="140"/>
      <c r="G31" s="140"/>
      <c r="H31" s="394"/>
      <c r="I31" s="151"/>
      <c r="J31" s="151"/>
      <c r="K31" s="395" t="s">
        <v>687</v>
      </c>
      <c r="L31" s="393"/>
      <c r="M31" s="393"/>
      <c r="N31" s="393"/>
    </row>
    <row r="32" spans="1:14" s="204" customFormat="1" ht="12" customHeight="1">
      <c r="A32" s="398" t="s">
        <v>679</v>
      </c>
      <c r="B32" s="391" t="s">
        <v>680</v>
      </c>
      <c r="C32" s="140">
        <v>3743</v>
      </c>
      <c r="D32" s="140">
        <v>4436</v>
      </c>
      <c r="E32" s="140">
        <v>4894</v>
      </c>
      <c r="F32" s="140">
        <v>16963</v>
      </c>
      <c r="G32" s="140">
        <v>4909</v>
      </c>
      <c r="H32" s="394">
        <v>43260</v>
      </c>
      <c r="I32" s="151">
        <v>-19.384018953262977</v>
      </c>
      <c r="J32" s="151">
        <v>-11.78809567504741</v>
      </c>
      <c r="K32" s="398" t="s">
        <v>681</v>
      </c>
      <c r="L32" s="393"/>
      <c r="M32" s="404"/>
      <c r="N32" s="393"/>
    </row>
    <row r="33" spans="1:14" s="204" customFormat="1" ht="12" customHeight="1">
      <c r="A33" s="401" t="s">
        <v>682</v>
      </c>
      <c r="B33" s="391" t="s">
        <v>675</v>
      </c>
      <c r="C33" s="140">
        <v>35.710999999999999</v>
      </c>
      <c r="D33" s="140">
        <v>37.159999999999997</v>
      </c>
      <c r="E33" s="140">
        <v>48.594999999999999</v>
      </c>
      <c r="F33" s="140">
        <v>138.197</v>
      </c>
      <c r="G33" s="140">
        <v>36.1</v>
      </c>
      <c r="H33" s="394">
        <v>362.33000000000004</v>
      </c>
      <c r="I33" s="151">
        <v>-34.066319559839002</v>
      </c>
      <c r="J33" s="151">
        <v>-6.4032155570136124</v>
      </c>
      <c r="K33" s="401" t="s">
        <v>683</v>
      </c>
      <c r="L33" s="393"/>
      <c r="M33" s="393"/>
      <c r="N33" s="151"/>
    </row>
    <row r="34" spans="1:14" s="204" customFormat="1" ht="12" customHeight="1">
      <c r="A34" s="395" t="s">
        <v>688</v>
      </c>
      <c r="B34" s="391"/>
      <c r="C34" s="140"/>
      <c r="D34" s="140"/>
      <c r="E34" s="140"/>
      <c r="F34" s="140"/>
      <c r="G34" s="140"/>
      <c r="H34" s="394"/>
      <c r="I34" s="151"/>
      <c r="J34" s="151"/>
      <c r="K34" s="395" t="s">
        <v>689</v>
      </c>
      <c r="L34" s="393"/>
      <c r="M34" s="393"/>
      <c r="N34" s="393"/>
    </row>
    <row r="35" spans="1:14" s="204" customFormat="1" ht="12" customHeight="1">
      <c r="A35" s="398" t="s">
        <v>679</v>
      </c>
      <c r="B35" s="391" t="s">
        <v>680</v>
      </c>
      <c r="C35" s="140">
        <v>479065</v>
      </c>
      <c r="D35" s="140">
        <v>435156</v>
      </c>
      <c r="E35" s="140">
        <v>444276</v>
      </c>
      <c r="F35" s="140">
        <v>439230</v>
      </c>
      <c r="G35" s="140">
        <v>402301</v>
      </c>
      <c r="H35" s="394">
        <v>3024971</v>
      </c>
      <c r="I35" s="151">
        <v>2.7910749114378715</v>
      </c>
      <c r="J35" s="151">
        <v>4.2723820659435212</v>
      </c>
      <c r="K35" s="398" t="s">
        <v>681</v>
      </c>
      <c r="L35" s="393"/>
      <c r="M35" s="393"/>
      <c r="N35" s="393"/>
    </row>
    <row r="36" spans="1:14" s="204" customFormat="1" ht="12" customHeight="1">
      <c r="A36" s="401" t="s">
        <v>682</v>
      </c>
      <c r="B36" s="391" t="s">
        <v>675</v>
      </c>
      <c r="C36" s="140">
        <v>30552.275000000001</v>
      </c>
      <c r="D36" s="140">
        <v>29380.491999999998</v>
      </c>
      <c r="E36" s="140">
        <v>31098.378000000001</v>
      </c>
      <c r="F36" s="140">
        <v>29924.441999999999</v>
      </c>
      <c r="G36" s="140">
        <v>28923.077000000001</v>
      </c>
      <c r="H36" s="394">
        <v>212395.62900000002</v>
      </c>
      <c r="I36" s="151">
        <v>-0.16575172368721547</v>
      </c>
      <c r="J36" s="151">
        <v>5.9456638201081509</v>
      </c>
      <c r="K36" s="401" t="s">
        <v>683</v>
      </c>
      <c r="L36" s="393"/>
      <c r="M36" s="393"/>
      <c r="N36" s="393"/>
    </row>
    <row r="37" spans="1:14" s="204" customFormat="1" ht="12" customHeight="1">
      <c r="A37" s="395" t="s">
        <v>690</v>
      </c>
      <c r="B37" s="391"/>
      <c r="C37" s="140"/>
      <c r="D37" s="140"/>
      <c r="E37" s="140"/>
      <c r="F37" s="140"/>
      <c r="G37" s="140"/>
      <c r="H37" s="394"/>
      <c r="I37" s="151"/>
      <c r="J37" s="151"/>
      <c r="K37" s="395" t="s">
        <v>691</v>
      </c>
      <c r="L37" s="393"/>
      <c r="M37" s="393"/>
      <c r="N37" s="393"/>
    </row>
    <row r="38" spans="1:14" s="204" customFormat="1" ht="12" customHeight="1">
      <c r="A38" s="398" t="s">
        <v>679</v>
      </c>
      <c r="B38" s="391" t="s">
        <v>680</v>
      </c>
      <c r="C38" s="140">
        <v>0</v>
      </c>
      <c r="D38" s="140">
        <v>0</v>
      </c>
      <c r="E38" s="140">
        <v>0</v>
      </c>
      <c r="F38" s="140">
        <v>0</v>
      </c>
      <c r="G38" s="140">
        <v>13</v>
      </c>
      <c r="H38" s="405">
        <v>0</v>
      </c>
      <c r="I38" s="151">
        <v>-100</v>
      </c>
      <c r="J38" s="151">
        <v>-100</v>
      </c>
      <c r="K38" s="398" t="s">
        <v>681</v>
      </c>
    </row>
    <row r="39" spans="1:14" s="204" customFormat="1" ht="12" customHeight="1" thickBot="1">
      <c r="A39" s="401" t="s">
        <v>682</v>
      </c>
      <c r="B39" s="391" t="s">
        <v>675</v>
      </c>
      <c r="C39" s="405">
        <v>0</v>
      </c>
      <c r="D39" s="405">
        <v>0</v>
      </c>
      <c r="E39" s="405">
        <v>0</v>
      </c>
      <c r="F39" s="405">
        <v>0</v>
      </c>
      <c r="G39" s="404">
        <v>1.139</v>
      </c>
      <c r="H39" s="405">
        <v>0</v>
      </c>
      <c r="I39" s="151">
        <v>-100</v>
      </c>
      <c r="J39" s="151">
        <v>-100</v>
      </c>
      <c r="K39" s="401" t="s">
        <v>683</v>
      </c>
    </row>
    <row r="40" spans="1:14" s="204" customFormat="1" ht="12" customHeight="1" thickBot="1">
      <c r="A40" s="383"/>
      <c r="B40" s="384" t="s">
        <v>562</v>
      </c>
      <c r="C40" s="384" t="s">
        <v>374</v>
      </c>
      <c r="D40" s="384"/>
      <c r="E40" s="384"/>
      <c r="F40" s="384"/>
      <c r="G40" s="384"/>
      <c r="H40" s="385" t="s">
        <v>693</v>
      </c>
      <c r="I40" s="386" t="s">
        <v>524</v>
      </c>
      <c r="J40" s="386"/>
      <c r="K40" s="383"/>
    </row>
    <row r="41" spans="1:14" s="204" customFormat="1" ht="23.45" customHeight="1" thickBot="1">
      <c r="B41" s="384"/>
      <c r="C41" s="388" t="s">
        <v>489</v>
      </c>
      <c r="D41" s="388" t="s">
        <v>490</v>
      </c>
      <c r="E41" s="388" t="s">
        <v>694</v>
      </c>
      <c r="F41" s="388" t="s">
        <v>695</v>
      </c>
      <c r="G41" s="388" t="s">
        <v>672</v>
      </c>
      <c r="H41" s="385"/>
      <c r="I41" s="389" t="s">
        <v>377</v>
      </c>
      <c r="J41" s="388" t="s">
        <v>696</v>
      </c>
    </row>
    <row r="42" spans="1:14" s="204" customFormat="1" ht="12" customHeight="1">
      <c r="A42" s="34" t="s">
        <v>697</v>
      </c>
      <c r="B42" s="34"/>
    </row>
    <row r="43" spans="1:14" s="204" customFormat="1" ht="12" customHeight="1">
      <c r="A43" s="34" t="s">
        <v>698</v>
      </c>
      <c r="B43" s="34"/>
    </row>
    <row r="44" spans="1:14" s="204" customFormat="1"/>
    <row r="45" spans="1:14" s="204" customFormat="1"/>
    <row r="46" spans="1:14" s="204" customFormat="1"/>
    <row r="47" spans="1:14" s="204" customFormat="1"/>
    <row r="48" spans="1:14" s="204" customFormat="1"/>
    <row r="49" s="204" customFormat="1"/>
    <row r="50" s="204" customFormat="1"/>
    <row r="51" s="204" customFormat="1"/>
    <row r="52" s="204" customFormat="1"/>
    <row r="53" s="204" customFormat="1"/>
    <row r="54" s="204" customFormat="1"/>
    <row r="55" s="204" customFormat="1"/>
    <row r="56" s="204" customFormat="1"/>
    <row r="57" s="204" customFormat="1"/>
    <row r="58" s="204" customFormat="1"/>
    <row r="59" s="204" customFormat="1"/>
    <row r="60" s="204" customFormat="1"/>
    <row r="61" s="204" customFormat="1"/>
    <row r="62" s="204" customFormat="1"/>
    <row r="63" s="204" customFormat="1"/>
    <row r="64" s="204" customFormat="1"/>
    <row r="65" s="204" customFormat="1"/>
    <row r="66" s="204" customFormat="1"/>
    <row r="67" s="204" customFormat="1"/>
    <row r="68" s="204" customFormat="1"/>
    <row r="69" s="204" customFormat="1"/>
    <row r="70" s="204" customFormat="1"/>
    <row r="71" s="204" customFormat="1"/>
    <row r="72" s="204" customFormat="1"/>
    <row r="73" s="204" customFormat="1"/>
    <row r="74" s="204" customFormat="1"/>
    <row r="75" s="204" customFormat="1"/>
    <row r="76" s="204" customFormat="1"/>
    <row r="77" s="204" customFormat="1"/>
    <row r="78" s="204" customFormat="1"/>
    <row r="79" s="204" customFormat="1"/>
    <row r="80" s="204" customFormat="1"/>
    <row r="81" s="204" customFormat="1"/>
    <row r="82" s="204" customFormat="1"/>
    <row r="83" s="204" customFormat="1"/>
    <row r="84" s="204" customFormat="1"/>
    <row r="85" s="204" customFormat="1"/>
    <row r="86" s="204" customFormat="1"/>
    <row r="87" s="204" customFormat="1"/>
    <row r="88" s="204" customFormat="1"/>
    <row r="89" s="204" customFormat="1"/>
    <row r="90" s="204" customFormat="1"/>
    <row r="91" s="204" customFormat="1"/>
  </sheetData>
  <mergeCells count="10">
    <mergeCell ref="B40:B41"/>
    <mergeCell ref="C40:G40"/>
    <mergeCell ref="H40:H41"/>
    <mergeCell ref="I40:J40"/>
    <mergeCell ref="A1:K1"/>
    <mergeCell ref="A2:K2"/>
    <mergeCell ref="B4:B5"/>
    <mergeCell ref="C4:G4"/>
    <mergeCell ref="H4:H5"/>
    <mergeCell ref="I4:J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802B4-53DA-4E6A-868F-3214E5991B70}">
  <dimension ref="A1:O21"/>
  <sheetViews>
    <sheetView showGridLines="0" workbookViewId="0">
      <selection sqref="A1:K1"/>
    </sheetView>
  </sheetViews>
  <sheetFormatPr defaultColWidth="9.140625" defaultRowHeight="11.25"/>
  <cols>
    <col min="1" max="1" width="16.140625" style="202" customWidth="1"/>
    <col min="2" max="2" width="6.28515625" style="202" customWidth="1"/>
    <col min="3" max="7" width="9" style="202" customWidth="1"/>
    <col min="8" max="10" width="9.7109375" style="202" customWidth="1"/>
    <col min="11" max="11" width="16.140625" style="202" customWidth="1"/>
    <col min="12" max="16384" width="9.140625" style="202"/>
  </cols>
  <sheetData>
    <row r="1" spans="1:15" s="406" customFormat="1">
      <c r="A1" s="169" t="s">
        <v>699</v>
      </c>
      <c r="B1" s="169"/>
      <c r="C1" s="169"/>
      <c r="D1" s="169"/>
      <c r="E1" s="169"/>
      <c r="F1" s="169"/>
      <c r="G1" s="169"/>
      <c r="H1" s="169"/>
      <c r="I1" s="169"/>
      <c r="J1" s="169"/>
      <c r="K1" s="169"/>
    </row>
    <row r="2" spans="1:15" s="406" customFormat="1">
      <c r="A2" s="407" t="s">
        <v>700</v>
      </c>
      <c r="B2" s="407"/>
      <c r="C2" s="407"/>
      <c r="D2" s="407"/>
      <c r="E2" s="407"/>
      <c r="F2" s="407"/>
      <c r="G2" s="407"/>
      <c r="H2" s="407"/>
      <c r="I2" s="407"/>
      <c r="J2" s="407"/>
      <c r="K2" s="407"/>
      <c r="L2" s="382"/>
    </row>
    <row r="3" spans="1:15" ht="12" thickBot="1">
      <c r="L3" s="387"/>
      <c r="M3" s="321"/>
    </row>
    <row r="4" spans="1:15" s="204" customFormat="1" ht="10.5" customHeight="1" thickBot="1">
      <c r="B4" s="386" t="s">
        <v>536</v>
      </c>
      <c r="C4" s="386" t="s">
        <v>310</v>
      </c>
      <c r="D4" s="386"/>
      <c r="E4" s="386"/>
      <c r="F4" s="386"/>
      <c r="G4" s="386"/>
      <c r="H4" s="385" t="s">
        <v>669</v>
      </c>
      <c r="I4" s="386" t="s">
        <v>88</v>
      </c>
      <c r="J4" s="386"/>
      <c r="M4" s="321"/>
      <c r="O4" s="202"/>
    </row>
    <row r="5" spans="1:15" s="204" customFormat="1" ht="23.25" thickBot="1">
      <c r="B5" s="386"/>
      <c r="C5" s="388" t="s">
        <v>489</v>
      </c>
      <c r="D5" s="388" t="s">
        <v>490</v>
      </c>
      <c r="E5" s="388" t="s">
        <v>670</v>
      </c>
      <c r="F5" s="388" t="s">
        <v>671</v>
      </c>
      <c r="G5" s="388" t="s">
        <v>672</v>
      </c>
      <c r="H5" s="385"/>
      <c r="I5" s="389" t="s">
        <v>94</v>
      </c>
      <c r="J5" s="388" t="s">
        <v>95</v>
      </c>
      <c r="M5" s="387"/>
      <c r="N5" s="387"/>
    </row>
    <row r="6" spans="1:15" s="204" customFormat="1">
      <c r="A6" s="176" t="s">
        <v>701</v>
      </c>
      <c r="C6" s="408"/>
      <c r="D6" s="408"/>
      <c r="E6" s="408"/>
      <c r="F6" s="408"/>
      <c r="G6" s="408"/>
      <c r="H6" s="408"/>
      <c r="I6" s="408"/>
      <c r="J6" s="408"/>
      <c r="K6" s="176" t="s">
        <v>702</v>
      </c>
      <c r="M6" s="409"/>
      <c r="N6" s="387"/>
    </row>
    <row r="7" spans="1:15" s="204" customFormat="1">
      <c r="A7" s="184" t="s">
        <v>703</v>
      </c>
      <c r="B7" s="410" t="s">
        <v>704</v>
      </c>
      <c r="C7" s="148">
        <v>23088.663483999997</v>
      </c>
      <c r="D7" s="148">
        <v>21279.010276000001</v>
      </c>
      <c r="E7" s="148">
        <v>20797.299312000003</v>
      </c>
      <c r="F7" s="148">
        <v>19915.090822999999</v>
      </c>
      <c r="G7" s="148">
        <v>21768.644182999997</v>
      </c>
      <c r="H7" s="148">
        <v>147180.44478600001</v>
      </c>
      <c r="I7" s="411">
        <v>0.38806124364361239</v>
      </c>
      <c r="J7" s="411">
        <v>7.7616523459574065</v>
      </c>
      <c r="K7" s="184" t="s">
        <v>705</v>
      </c>
      <c r="M7" s="387"/>
    </row>
    <row r="8" spans="1:15" s="204" customFormat="1">
      <c r="A8" s="184" t="s">
        <v>682</v>
      </c>
      <c r="B8" s="391" t="s">
        <v>706</v>
      </c>
      <c r="C8" s="148">
        <v>33044.518351682396</v>
      </c>
      <c r="D8" s="148">
        <v>29667.471975042419</v>
      </c>
      <c r="E8" s="148">
        <v>30456.568640469181</v>
      </c>
      <c r="F8" s="148">
        <v>29558.452001093443</v>
      </c>
      <c r="G8" s="148">
        <v>32306.289304027068</v>
      </c>
      <c r="H8" s="148">
        <v>217515.3585802351</v>
      </c>
      <c r="I8" s="411">
        <v>1.7366175949005116</v>
      </c>
      <c r="J8" s="411">
        <v>10.562544167983839</v>
      </c>
      <c r="K8" s="184" t="s">
        <v>683</v>
      </c>
    </row>
    <row r="9" spans="1:15" s="204" customFormat="1">
      <c r="A9" s="45" t="s">
        <v>707</v>
      </c>
      <c r="B9" s="391"/>
      <c r="C9" s="412"/>
      <c r="D9" s="412"/>
      <c r="E9" s="412"/>
      <c r="F9" s="412"/>
      <c r="G9" s="412"/>
      <c r="H9" s="412"/>
      <c r="I9" s="411"/>
      <c r="J9" s="411"/>
      <c r="K9" s="45" t="s">
        <v>708</v>
      </c>
    </row>
    <row r="10" spans="1:15" s="204" customFormat="1">
      <c r="A10" s="184" t="s">
        <v>709</v>
      </c>
      <c r="B10" s="391" t="s">
        <v>704</v>
      </c>
      <c r="C10" s="148">
        <v>181131.45300000001</v>
      </c>
      <c r="D10" s="148">
        <v>164195.10400000002</v>
      </c>
      <c r="E10" s="148">
        <v>174787.995</v>
      </c>
      <c r="F10" s="148">
        <v>181937.652</v>
      </c>
      <c r="G10" s="148">
        <v>171772.76500000001</v>
      </c>
      <c r="H10" s="148">
        <v>1212049.111</v>
      </c>
      <c r="I10" s="411">
        <v>8.4483106914699402</v>
      </c>
      <c r="J10" s="411">
        <v>6.7003760050764862</v>
      </c>
      <c r="K10" s="184" t="s">
        <v>705</v>
      </c>
    </row>
    <row r="11" spans="1:15" s="204" customFormat="1" ht="12" thickBot="1">
      <c r="A11" s="184" t="s">
        <v>710</v>
      </c>
      <c r="B11" s="391" t="s">
        <v>706</v>
      </c>
      <c r="C11" s="148">
        <v>11230.150086</v>
      </c>
      <c r="D11" s="148">
        <v>10180.096448</v>
      </c>
      <c r="E11" s="148">
        <v>10836.85569</v>
      </c>
      <c r="F11" s="148">
        <v>11280.134424000002</v>
      </c>
      <c r="G11" s="148">
        <v>10649.911430000002</v>
      </c>
      <c r="H11" s="148">
        <v>75147.044882000002</v>
      </c>
      <c r="I11" s="411">
        <v>8.4480938225532309</v>
      </c>
      <c r="J11" s="411">
        <v>6.7008335447923102</v>
      </c>
      <c r="K11" s="413" t="s">
        <v>711</v>
      </c>
    </row>
    <row r="12" spans="1:15" s="204" customFormat="1" ht="10.5" customHeight="1" thickBot="1">
      <c r="B12" s="386" t="s">
        <v>562</v>
      </c>
      <c r="C12" s="386" t="s">
        <v>374</v>
      </c>
      <c r="D12" s="386"/>
      <c r="E12" s="386"/>
      <c r="F12" s="386"/>
      <c r="G12" s="386"/>
      <c r="H12" s="385" t="s">
        <v>693</v>
      </c>
      <c r="I12" s="386" t="s">
        <v>524</v>
      </c>
      <c r="J12" s="386"/>
    </row>
    <row r="13" spans="1:15" s="204" customFormat="1" ht="34.5" thickBot="1">
      <c r="B13" s="386"/>
      <c r="C13" s="388" t="s">
        <v>489</v>
      </c>
      <c r="D13" s="388" t="s">
        <v>490</v>
      </c>
      <c r="E13" s="388" t="s">
        <v>694</v>
      </c>
      <c r="F13" s="388" t="s">
        <v>695</v>
      </c>
      <c r="G13" s="388" t="s">
        <v>672</v>
      </c>
      <c r="H13" s="385"/>
      <c r="I13" s="389" t="s">
        <v>377</v>
      </c>
      <c r="J13" s="388" t="s">
        <v>696</v>
      </c>
    </row>
    <row r="14" spans="1:15" s="204" customFormat="1">
      <c r="A14" s="45" t="s">
        <v>712</v>
      </c>
    </row>
    <row r="15" spans="1:15" s="204" customFormat="1">
      <c r="A15" s="45" t="s">
        <v>713</v>
      </c>
    </row>
    <row r="16" spans="1:15" s="204" customFormat="1"/>
    <row r="17" spans="3:10" s="204" customFormat="1">
      <c r="C17" s="414"/>
      <c r="D17" s="414"/>
      <c r="E17" s="414"/>
      <c r="F17" s="414"/>
      <c r="G17" s="414"/>
      <c r="H17" s="414"/>
      <c r="I17" s="393"/>
      <c r="J17" s="393"/>
    </row>
    <row r="18" spans="3:10" s="204" customFormat="1">
      <c r="C18" s="414"/>
      <c r="D18" s="414"/>
      <c r="E18" s="414"/>
      <c r="F18" s="414"/>
      <c r="G18" s="414"/>
      <c r="H18" s="414"/>
      <c r="I18" s="393"/>
      <c r="J18" s="393"/>
    </row>
    <row r="19" spans="3:10" s="204" customFormat="1">
      <c r="C19" s="414"/>
      <c r="D19" s="414"/>
      <c r="E19" s="414"/>
      <c r="F19" s="414"/>
      <c r="G19" s="414"/>
      <c r="H19" s="414"/>
      <c r="I19" s="393"/>
      <c r="J19" s="393"/>
    </row>
    <row r="20" spans="3:10" s="204" customFormat="1">
      <c r="C20" s="414"/>
      <c r="D20" s="414"/>
      <c r="E20" s="414"/>
      <c r="F20" s="414"/>
      <c r="G20" s="414"/>
      <c r="H20" s="414"/>
      <c r="I20" s="393"/>
      <c r="J20" s="393"/>
    </row>
    <row r="21" spans="3:10" s="204" customFormat="1">
      <c r="C21" s="414"/>
      <c r="D21" s="414"/>
      <c r="E21" s="414"/>
      <c r="F21" s="414"/>
      <c r="G21" s="414"/>
      <c r="H21" s="414"/>
      <c r="I21" s="393"/>
      <c r="J21" s="393"/>
    </row>
  </sheetData>
  <mergeCells count="10">
    <mergeCell ref="B12:B13"/>
    <mergeCell ref="C12:G12"/>
    <mergeCell ref="H12:H13"/>
    <mergeCell ref="I12:J12"/>
    <mergeCell ref="A1:K1"/>
    <mergeCell ref="A2:K2"/>
    <mergeCell ref="B4:B5"/>
    <mergeCell ref="C4:G4"/>
    <mergeCell ref="H4:H5"/>
    <mergeCell ref="I4:J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BC9DD-A713-403D-B0A7-FFF6D3935825}">
  <dimension ref="A1:N23"/>
  <sheetViews>
    <sheetView showGridLines="0" workbookViewId="0">
      <selection sqref="A1:K1"/>
    </sheetView>
  </sheetViews>
  <sheetFormatPr defaultColWidth="9.140625" defaultRowHeight="11.25"/>
  <cols>
    <col min="1" max="1" width="23.7109375" style="202" customWidth="1"/>
    <col min="2" max="2" width="6.28515625" style="202" customWidth="1"/>
    <col min="3" max="7" width="9" style="202" customWidth="1"/>
    <col min="8" max="10" width="9.7109375" style="202" customWidth="1"/>
    <col min="11" max="11" width="21" style="202" customWidth="1"/>
    <col min="12" max="16384" width="9.140625" style="202"/>
  </cols>
  <sheetData>
    <row r="1" spans="1:14" s="415" customFormat="1">
      <c r="A1" s="169" t="s">
        <v>714</v>
      </c>
      <c r="B1" s="169"/>
      <c r="C1" s="169"/>
      <c r="D1" s="169"/>
      <c r="E1" s="169"/>
      <c r="F1" s="169"/>
      <c r="G1" s="169"/>
      <c r="H1" s="169"/>
      <c r="I1" s="169"/>
      <c r="J1" s="169"/>
      <c r="K1" s="169"/>
    </row>
    <row r="2" spans="1:14" s="415" customFormat="1">
      <c r="A2" s="407" t="s">
        <v>715</v>
      </c>
      <c r="B2" s="407"/>
      <c r="C2" s="407"/>
      <c r="D2" s="407"/>
      <c r="E2" s="407"/>
      <c r="F2" s="407"/>
      <c r="G2" s="407"/>
      <c r="H2" s="407"/>
      <c r="I2" s="407"/>
      <c r="J2" s="407"/>
      <c r="K2" s="407"/>
      <c r="M2" s="416"/>
    </row>
    <row r="3" spans="1:14" ht="12" thickBot="1">
      <c r="L3" s="382"/>
      <c r="M3" s="321"/>
      <c r="N3" s="382"/>
    </row>
    <row r="4" spans="1:14" s="204" customFormat="1" ht="12" customHeight="1" thickBot="1">
      <c r="B4" s="386" t="s">
        <v>536</v>
      </c>
      <c r="C4" s="386" t="s">
        <v>310</v>
      </c>
      <c r="D4" s="386"/>
      <c r="E4" s="386"/>
      <c r="F4" s="386"/>
      <c r="G4" s="386"/>
      <c r="H4" s="385" t="s">
        <v>669</v>
      </c>
      <c r="I4" s="386" t="s">
        <v>88</v>
      </c>
      <c r="J4" s="386"/>
      <c r="L4" s="387"/>
      <c r="M4" s="321"/>
    </row>
    <row r="5" spans="1:14" s="204" customFormat="1" ht="23.25" thickBot="1">
      <c r="B5" s="386"/>
      <c r="C5" s="388" t="s">
        <v>489</v>
      </c>
      <c r="D5" s="388" t="s">
        <v>490</v>
      </c>
      <c r="E5" s="388" t="s">
        <v>670</v>
      </c>
      <c r="F5" s="388" t="s">
        <v>671</v>
      </c>
      <c r="G5" s="388" t="s">
        <v>672</v>
      </c>
      <c r="H5" s="385"/>
      <c r="I5" s="389" t="s">
        <v>94</v>
      </c>
      <c r="J5" s="388" t="s">
        <v>95</v>
      </c>
      <c r="M5" s="417"/>
    </row>
    <row r="6" spans="1:14" s="204" customFormat="1">
      <c r="A6" s="176" t="s">
        <v>716</v>
      </c>
      <c r="B6" s="391"/>
      <c r="C6" s="7"/>
      <c r="D6" s="7"/>
      <c r="E6" s="7"/>
      <c r="F6" s="7"/>
      <c r="G6" s="7"/>
      <c r="K6" s="176" t="s">
        <v>717</v>
      </c>
      <c r="M6" s="387"/>
    </row>
    <row r="7" spans="1:14" s="204" customFormat="1">
      <c r="A7" s="181" t="s">
        <v>718</v>
      </c>
      <c r="B7" s="418" t="s">
        <v>706</v>
      </c>
      <c r="C7" s="148">
        <v>161668.44280299998</v>
      </c>
      <c r="D7" s="148">
        <v>164376.24470699998</v>
      </c>
      <c r="E7" s="148">
        <v>174173.21395199999</v>
      </c>
      <c r="F7" s="148">
        <v>169502.53754299998</v>
      </c>
      <c r="G7" s="148">
        <v>170334.35349799998</v>
      </c>
      <c r="H7" s="148">
        <v>1150223.6780629999</v>
      </c>
      <c r="I7" s="419">
        <v>1.1903931981794533</v>
      </c>
      <c r="J7" s="419">
        <v>0.87982060373386806</v>
      </c>
      <c r="K7" s="181" t="s">
        <v>719</v>
      </c>
      <c r="M7" s="387"/>
    </row>
    <row r="8" spans="1:14" s="204" customFormat="1">
      <c r="A8" s="176" t="s">
        <v>720</v>
      </c>
      <c r="B8" s="418"/>
      <c r="C8" s="420"/>
      <c r="D8" s="420"/>
      <c r="E8" s="420"/>
      <c r="F8" s="420"/>
      <c r="G8" s="420"/>
      <c r="H8" s="420"/>
      <c r="I8" s="419"/>
      <c r="J8" s="419"/>
      <c r="K8" s="176" t="s">
        <v>721</v>
      </c>
    </row>
    <row r="9" spans="1:14" s="204" customFormat="1">
      <c r="A9" s="181" t="s">
        <v>722</v>
      </c>
      <c r="B9" s="418" t="s">
        <v>706</v>
      </c>
      <c r="C9" s="148">
        <v>46083.827703999996</v>
      </c>
      <c r="D9" s="148">
        <v>49172.097475999995</v>
      </c>
      <c r="E9" s="148">
        <v>53256.963808999993</v>
      </c>
      <c r="F9" s="148">
        <v>51104.837912999996</v>
      </c>
      <c r="G9" s="148">
        <v>56504.764334999993</v>
      </c>
      <c r="H9" s="148">
        <v>362155.69551599998</v>
      </c>
      <c r="I9" s="419">
        <v>-8.2328760722305177</v>
      </c>
      <c r="J9" s="419">
        <v>-6.2648027802728086</v>
      </c>
      <c r="K9" s="421" t="s">
        <v>723</v>
      </c>
    </row>
    <row r="10" spans="1:14" s="204" customFormat="1">
      <c r="A10" s="184" t="s">
        <v>724</v>
      </c>
      <c r="B10" s="418" t="s">
        <v>706</v>
      </c>
      <c r="C10" s="148">
        <v>675.59</v>
      </c>
      <c r="D10" s="148">
        <v>969.93499999999995</v>
      </c>
      <c r="E10" s="148">
        <v>850.82500000000005</v>
      </c>
      <c r="F10" s="148">
        <v>926.27</v>
      </c>
      <c r="G10" s="148">
        <v>923.44</v>
      </c>
      <c r="H10" s="148">
        <v>5979.4350000000004</v>
      </c>
      <c r="I10" s="419">
        <v>-18.245569451755578</v>
      </c>
      <c r="J10" s="419">
        <v>0.95811210077044551</v>
      </c>
      <c r="K10" s="421" t="s">
        <v>725</v>
      </c>
    </row>
    <row r="11" spans="1:14" s="204" customFormat="1">
      <c r="A11" s="184" t="s">
        <v>726</v>
      </c>
      <c r="B11" s="418" t="s">
        <v>706</v>
      </c>
      <c r="C11" s="148">
        <v>1887.05</v>
      </c>
      <c r="D11" s="148">
        <v>1519.425</v>
      </c>
      <c r="E11" s="148">
        <v>1708.5940000000001</v>
      </c>
      <c r="F11" s="148">
        <v>1410.356</v>
      </c>
      <c r="G11" s="148">
        <v>1700.914</v>
      </c>
      <c r="H11" s="148">
        <v>11778.469000000001</v>
      </c>
      <c r="I11" s="419">
        <v>-6.9765722243446788</v>
      </c>
      <c r="J11" s="419">
        <v>-23.716016751238691</v>
      </c>
      <c r="K11" s="421" t="s">
        <v>727</v>
      </c>
    </row>
    <row r="12" spans="1:14" s="204" customFormat="1">
      <c r="A12" s="184" t="s">
        <v>728</v>
      </c>
      <c r="B12" s="418" t="s">
        <v>706</v>
      </c>
      <c r="C12" s="148">
        <v>2467.6469999999999</v>
      </c>
      <c r="D12" s="148">
        <v>2422.5650000000001</v>
      </c>
      <c r="E12" s="148">
        <v>3049.5079999999998</v>
      </c>
      <c r="F12" s="148">
        <v>2769.6909999999998</v>
      </c>
      <c r="G12" s="148">
        <v>2735.721</v>
      </c>
      <c r="H12" s="148">
        <v>18784.763999999999</v>
      </c>
      <c r="I12" s="419">
        <v>-8.4519337287133425</v>
      </c>
      <c r="J12" s="419">
        <v>-4.6964611375342118</v>
      </c>
      <c r="K12" s="422" t="s">
        <v>729</v>
      </c>
    </row>
    <row r="13" spans="1:14" s="204" customFormat="1">
      <c r="A13" s="184" t="s">
        <v>730</v>
      </c>
      <c r="B13" s="418" t="s">
        <v>706</v>
      </c>
      <c r="C13" s="148">
        <v>5978.4650000000001</v>
      </c>
      <c r="D13" s="148">
        <v>5545.93</v>
      </c>
      <c r="E13" s="148">
        <v>6192.3700000000008</v>
      </c>
      <c r="F13" s="148">
        <v>6219.8320000000003</v>
      </c>
      <c r="G13" s="148">
        <v>5751.7690000000002</v>
      </c>
      <c r="H13" s="148">
        <v>40574.438000000002</v>
      </c>
      <c r="I13" s="419">
        <v>1.6409019596909018</v>
      </c>
      <c r="J13" s="419">
        <v>7.1344561989594339</v>
      </c>
      <c r="K13" s="422" t="s">
        <v>731</v>
      </c>
    </row>
    <row r="14" spans="1:14" s="204" customFormat="1" ht="12" thickBot="1">
      <c r="A14" s="184" t="s">
        <v>732</v>
      </c>
      <c r="B14" s="418" t="s">
        <v>706</v>
      </c>
      <c r="C14" s="148">
        <v>12857.838</v>
      </c>
      <c r="D14" s="148">
        <v>11474.726999999999</v>
      </c>
      <c r="E14" s="148">
        <v>11744.903</v>
      </c>
      <c r="F14" s="148">
        <v>10378.75</v>
      </c>
      <c r="G14" s="148">
        <v>10479.183000000001</v>
      </c>
      <c r="H14" s="148">
        <v>76705.301000000007</v>
      </c>
      <c r="I14" s="419">
        <v>17.235055966357546</v>
      </c>
      <c r="J14" s="419">
        <v>3.8118610293711388</v>
      </c>
      <c r="K14" s="422" t="s">
        <v>733</v>
      </c>
    </row>
    <row r="15" spans="1:14" s="204" customFormat="1" ht="12" customHeight="1" thickBot="1">
      <c r="B15" s="386" t="s">
        <v>562</v>
      </c>
      <c r="C15" s="386" t="s">
        <v>374</v>
      </c>
      <c r="D15" s="386"/>
      <c r="E15" s="386"/>
      <c r="F15" s="386"/>
      <c r="G15" s="386"/>
      <c r="H15" s="385" t="s">
        <v>693</v>
      </c>
      <c r="I15" s="386" t="s">
        <v>524</v>
      </c>
      <c r="J15" s="386"/>
    </row>
    <row r="16" spans="1:14" s="204" customFormat="1" ht="34.5" thickBot="1">
      <c r="B16" s="386"/>
      <c r="C16" s="388" t="s">
        <v>489</v>
      </c>
      <c r="D16" s="388" t="s">
        <v>490</v>
      </c>
      <c r="E16" s="388" t="s">
        <v>694</v>
      </c>
      <c r="F16" s="388" t="s">
        <v>695</v>
      </c>
      <c r="G16" s="388" t="s">
        <v>672</v>
      </c>
      <c r="H16" s="385"/>
      <c r="I16" s="389" t="s">
        <v>377</v>
      </c>
      <c r="J16" s="388" t="s">
        <v>696</v>
      </c>
    </row>
    <row r="17" spans="1:11" s="204" customFormat="1">
      <c r="A17" s="34" t="s">
        <v>734</v>
      </c>
    </row>
    <row r="18" spans="1:11" s="204" customFormat="1">
      <c r="A18" s="34" t="s">
        <v>735</v>
      </c>
    </row>
    <row r="19" spans="1:11" s="204" customFormat="1">
      <c r="B19" s="423"/>
      <c r="C19" s="424"/>
      <c r="D19" s="424"/>
      <c r="E19" s="424"/>
      <c r="F19" s="424"/>
      <c r="G19" s="424"/>
      <c r="H19" s="424"/>
      <c r="I19" s="423"/>
      <c r="J19" s="425"/>
    </row>
    <row r="20" spans="1:11" s="204" customFormat="1">
      <c r="B20" s="391"/>
      <c r="C20" s="7"/>
      <c r="D20" s="7"/>
      <c r="E20" s="7"/>
      <c r="F20" s="7"/>
      <c r="G20" s="7"/>
    </row>
    <row r="21" spans="1:11" s="204" customFormat="1">
      <c r="A21" s="9"/>
      <c r="K21" s="9"/>
    </row>
    <row r="22" spans="1:11" s="204" customFormat="1"/>
    <row r="23" spans="1:11">
      <c r="A23" s="204"/>
      <c r="B23" s="204"/>
      <c r="C23" s="204"/>
      <c r="D23" s="204"/>
      <c r="E23" s="204"/>
      <c r="F23" s="204"/>
      <c r="G23" s="204"/>
      <c r="H23" s="204"/>
      <c r="I23" s="204"/>
      <c r="J23" s="204"/>
      <c r="K23" s="204"/>
    </row>
  </sheetData>
  <mergeCells count="10">
    <mergeCell ref="B15:B16"/>
    <mergeCell ref="C15:G15"/>
    <mergeCell ref="H15:H16"/>
    <mergeCell ref="I15:J15"/>
    <mergeCell ref="A1:K1"/>
    <mergeCell ref="A2:K2"/>
    <mergeCell ref="B4:B5"/>
    <mergeCell ref="C4:G4"/>
    <mergeCell ref="H4:H5"/>
    <mergeCell ref="I4:J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93E58-7003-445D-999D-9CF488C637F4}">
  <dimension ref="A1:T62"/>
  <sheetViews>
    <sheetView showGridLines="0" workbookViewId="0">
      <selection sqref="A1:K1"/>
    </sheetView>
  </sheetViews>
  <sheetFormatPr defaultColWidth="9.140625" defaultRowHeight="11.25"/>
  <cols>
    <col min="1" max="1" width="20.5703125" style="442" customWidth="1"/>
    <col min="2" max="2" width="8.85546875" style="202" bestFit="1" customWidth="1"/>
    <col min="3" max="7" width="9" style="202" customWidth="1"/>
    <col min="8" max="10" width="9.7109375" style="202" customWidth="1"/>
    <col min="11" max="11" width="20.5703125" style="442" customWidth="1"/>
    <col min="12" max="16384" width="9.140625" style="202"/>
  </cols>
  <sheetData>
    <row r="1" spans="1:20" s="406" customFormat="1" ht="12" customHeight="1">
      <c r="A1" s="169" t="s">
        <v>736</v>
      </c>
      <c r="B1" s="169"/>
      <c r="C1" s="169"/>
      <c r="D1" s="169"/>
      <c r="E1" s="169"/>
      <c r="F1" s="169"/>
      <c r="G1" s="169"/>
      <c r="H1" s="169"/>
      <c r="I1" s="169"/>
      <c r="J1" s="169"/>
      <c r="K1" s="169"/>
    </row>
    <row r="2" spans="1:20" s="406" customFormat="1" ht="12" customHeight="1">
      <c r="A2" s="171" t="s">
        <v>737</v>
      </c>
      <c r="B2" s="171"/>
      <c r="C2" s="171"/>
      <c r="D2" s="171"/>
      <c r="E2" s="171"/>
      <c r="F2" s="171"/>
      <c r="G2" s="171"/>
      <c r="H2" s="171"/>
      <c r="I2" s="171"/>
      <c r="J2" s="171"/>
      <c r="K2" s="171"/>
    </row>
    <row r="3" spans="1:20" s="406" customFormat="1" ht="12" customHeight="1" thickBot="1">
      <c r="A3" s="426"/>
      <c r="B3" s="426"/>
      <c r="C3" s="426"/>
      <c r="D3" s="426"/>
      <c r="E3" s="426"/>
      <c r="F3" s="426"/>
      <c r="G3" s="426"/>
      <c r="H3" s="426"/>
      <c r="I3" s="426"/>
      <c r="J3" s="426"/>
      <c r="K3" s="426"/>
      <c r="L3" s="382"/>
      <c r="M3" s="321"/>
      <c r="N3" s="427"/>
    </row>
    <row r="4" spans="1:20" s="204" customFormat="1" ht="12" customHeight="1" thickBot="1">
      <c r="A4" s="428"/>
      <c r="B4" s="218" t="s">
        <v>536</v>
      </c>
      <c r="C4" s="218" t="s">
        <v>310</v>
      </c>
      <c r="D4" s="218"/>
      <c r="E4" s="218"/>
      <c r="F4" s="218"/>
      <c r="G4" s="218"/>
      <c r="H4" s="385" t="s">
        <v>669</v>
      </c>
      <c r="I4" s="429" t="s">
        <v>88</v>
      </c>
      <c r="J4" s="429"/>
      <c r="K4" s="428"/>
      <c r="L4" s="387"/>
      <c r="M4" s="321"/>
      <c r="N4" s="427"/>
    </row>
    <row r="5" spans="1:20" s="204" customFormat="1" ht="21" customHeight="1" thickBot="1">
      <c r="A5" s="428"/>
      <c r="B5" s="218"/>
      <c r="C5" s="388" t="s">
        <v>489</v>
      </c>
      <c r="D5" s="388" t="s">
        <v>490</v>
      </c>
      <c r="E5" s="388" t="s">
        <v>670</v>
      </c>
      <c r="F5" s="388" t="s">
        <v>671</v>
      </c>
      <c r="G5" s="388" t="s">
        <v>672</v>
      </c>
      <c r="H5" s="385"/>
      <c r="I5" s="234" t="s">
        <v>94</v>
      </c>
      <c r="J5" s="233" t="s">
        <v>95</v>
      </c>
      <c r="K5" s="428"/>
      <c r="M5" s="387"/>
      <c r="P5" s="387"/>
    </row>
    <row r="6" spans="1:20" s="204" customFormat="1" ht="12" customHeight="1">
      <c r="A6" s="246" t="s">
        <v>738</v>
      </c>
      <c r="K6" s="246" t="s">
        <v>738</v>
      </c>
      <c r="M6" s="387"/>
    </row>
    <row r="7" spans="1:20" s="204" customFormat="1" ht="12" customHeight="1">
      <c r="A7" s="181" t="s">
        <v>739</v>
      </c>
      <c r="K7" s="210" t="s">
        <v>739</v>
      </c>
    </row>
    <row r="8" spans="1:20" s="204" customFormat="1" ht="12" customHeight="1">
      <c r="A8" s="208" t="s">
        <v>740</v>
      </c>
      <c r="B8" s="418" t="s">
        <v>706</v>
      </c>
      <c r="C8" s="148">
        <v>16181.846767699986</v>
      </c>
      <c r="D8" s="148">
        <v>11313.233014300004</v>
      </c>
      <c r="E8" s="148">
        <v>11917.243472</v>
      </c>
      <c r="F8" s="148">
        <v>6344.6008587000006</v>
      </c>
      <c r="G8" s="148">
        <v>3667.5934472000008</v>
      </c>
      <c r="H8" s="148">
        <v>59489.003099899994</v>
      </c>
      <c r="I8" s="430">
        <v>-3.0615922811807077</v>
      </c>
      <c r="J8" s="430">
        <v>-1.4316165443002526</v>
      </c>
      <c r="K8" s="400" t="s">
        <v>711</v>
      </c>
      <c r="M8" s="431"/>
      <c r="N8" s="431"/>
      <c r="O8" s="414"/>
      <c r="P8" s="414"/>
      <c r="Q8" s="414"/>
      <c r="R8" s="414"/>
      <c r="S8" s="414"/>
      <c r="T8" s="414"/>
    </row>
    <row r="9" spans="1:20" s="204" customFormat="1" ht="12" customHeight="1">
      <c r="A9" s="210" t="s">
        <v>741</v>
      </c>
      <c r="B9" s="418" t="s">
        <v>742</v>
      </c>
      <c r="C9" s="148">
        <v>39533.870600000002</v>
      </c>
      <c r="D9" s="148">
        <v>32529.278379999992</v>
      </c>
      <c r="E9" s="148">
        <v>32066.688810000003</v>
      </c>
      <c r="F9" s="148">
        <v>25998.853999999996</v>
      </c>
      <c r="G9" s="148">
        <v>20623.890570000003</v>
      </c>
      <c r="H9" s="148">
        <v>197414.21522000001</v>
      </c>
      <c r="I9" s="430">
        <v>13.600040573628283</v>
      </c>
      <c r="J9" s="430">
        <v>8.1393103482593947</v>
      </c>
      <c r="K9" s="242" t="s">
        <v>743</v>
      </c>
      <c r="M9" s="431"/>
      <c r="N9" s="432"/>
      <c r="O9" s="414"/>
      <c r="P9" s="414"/>
      <c r="Q9" s="414"/>
      <c r="R9" s="414"/>
      <c r="S9" s="414"/>
      <c r="T9" s="414"/>
    </row>
    <row r="10" spans="1:20" s="204" customFormat="1" ht="12" customHeight="1">
      <c r="A10" s="184" t="s">
        <v>744</v>
      </c>
      <c r="B10" s="418"/>
      <c r="C10" s="148"/>
      <c r="D10" s="148"/>
      <c r="E10" s="148"/>
      <c r="F10" s="148"/>
      <c r="G10" s="148"/>
      <c r="H10" s="148"/>
      <c r="I10" s="430"/>
      <c r="J10" s="430"/>
      <c r="K10" s="210" t="s">
        <v>745</v>
      </c>
      <c r="M10" s="431"/>
      <c r="N10" s="396"/>
      <c r="O10" s="414"/>
      <c r="P10" s="414"/>
      <c r="Q10" s="414"/>
      <c r="R10" s="414"/>
      <c r="S10" s="414"/>
      <c r="T10" s="414"/>
    </row>
    <row r="11" spans="1:20" s="204" customFormat="1" ht="12" customHeight="1">
      <c r="A11" s="208" t="s">
        <v>740</v>
      </c>
      <c r="B11" s="418" t="s">
        <v>706</v>
      </c>
      <c r="C11" s="405">
        <v>1.34385</v>
      </c>
      <c r="D11" s="405">
        <v>4.4755500000000001</v>
      </c>
      <c r="E11" s="405">
        <v>4.8387799999999999</v>
      </c>
      <c r="F11" s="394">
        <v>8.51877</v>
      </c>
      <c r="G11" s="148">
        <v>16.431570000000004</v>
      </c>
      <c r="H11" s="148">
        <v>51.971539999999997</v>
      </c>
      <c r="I11" s="430">
        <v>-4.3025913819991821</v>
      </c>
      <c r="J11" s="430">
        <v>-12.276621745705963</v>
      </c>
      <c r="K11" s="400" t="s">
        <v>711</v>
      </c>
      <c r="M11" s="431"/>
      <c r="N11" s="399"/>
      <c r="O11" s="414"/>
      <c r="P11" s="414"/>
      <c r="Q11" s="414"/>
      <c r="R11" s="414"/>
      <c r="S11" s="414"/>
      <c r="T11" s="414"/>
    </row>
    <row r="12" spans="1:20" s="204" customFormat="1" ht="12" customHeight="1">
      <c r="A12" s="210" t="s">
        <v>741</v>
      </c>
      <c r="B12" s="418" t="s">
        <v>742</v>
      </c>
      <c r="C12" s="148">
        <v>13.219599999999998</v>
      </c>
      <c r="D12" s="148">
        <v>47.811129999999999</v>
      </c>
      <c r="E12" s="148">
        <v>54.023679999999999</v>
      </c>
      <c r="F12" s="148">
        <v>197.48812000000001</v>
      </c>
      <c r="G12" s="148">
        <v>349.9246</v>
      </c>
      <c r="H12" s="148">
        <v>1065.69904</v>
      </c>
      <c r="I12" s="430">
        <v>-7.1271202634803412</v>
      </c>
      <c r="J12" s="430">
        <v>-4.2773356739613231</v>
      </c>
      <c r="K12" s="242" t="s">
        <v>743</v>
      </c>
      <c r="M12" s="431"/>
      <c r="N12" s="399"/>
      <c r="O12" s="414"/>
      <c r="P12" s="414"/>
      <c r="Q12" s="414"/>
      <c r="R12" s="414"/>
      <c r="S12" s="414"/>
      <c r="T12" s="414"/>
    </row>
    <row r="13" spans="1:20" s="204" customFormat="1" ht="12" customHeight="1">
      <c r="A13" s="184" t="s">
        <v>746</v>
      </c>
      <c r="B13" s="418"/>
      <c r="C13" s="148"/>
      <c r="D13" s="148"/>
      <c r="E13" s="148"/>
      <c r="F13" s="148"/>
      <c r="G13" s="148"/>
      <c r="H13" s="148"/>
      <c r="I13" s="430"/>
      <c r="J13" s="430"/>
      <c r="K13" s="208" t="s">
        <v>747</v>
      </c>
      <c r="M13" s="431"/>
      <c r="N13" s="399"/>
      <c r="O13" s="414"/>
      <c r="P13" s="414"/>
      <c r="Q13" s="414"/>
      <c r="R13" s="414"/>
      <c r="S13" s="414"/>
      <c r="T13" s="414"/>
    </row>
    <row r="14" spans="1:20" s="204" customFormat="1" ht="12" customHeight="1">
      <c r="A14" s="208" t="s">
        <v>740</v>
      </c>
      <c r="B14" s="418" t="s">
        <v>706</v>
      </c>
      <c r="C14" s="148">
        <v>15087.991677699987</v>
      </c>
      <c r="D14" s="148">
        <v>10013.424286700003</v>
      </c>
      <c r="E14" s="148">
        <v>10326.073032</v>
      </c>
      <c r="F14" s="148">
        <v>5005.9774687000017</v>
      </c>
      <c r="G14" s="148">
        <v>2332.3041774000003</v>
      </c>
      <c r="H14" s="148">
        <v>49808.301742499993</v>
      </c>
      <c r="I14" s="430">
        <v>-2.5597287368661235</v>
      </c>
      <c r="J14" s="430">
        <v>-2.754162947826067</v>
      </c>
      <c r="K14" s="400" t="s">
        <v>711</v>
      </c>
      <c r="M14" s="431"/>
      <c r="N14" s="339"/>
      <c r="O14" s="414"/>
      <c r="P14" s="414"/>
      <c r="Q14" s="414"/>
      <c r="R14" s="414"/>
      <c r="S14" s="414"/>
      <c r="T14" s="414"/>
    </row>
    <row r="15" spans="1:20" s="204" customFormat="1" ht="12" customHeight="1">
      <c r="A15" s="210" t="s">
        <v>741</v>
      </c>
      <c r="B15" s="418" t="s">
        <v>742</v>
      </c>
      <c r="C15" s="148">
        <v>30185.713150000003</v>
      </c>
      <c r="D15" s="148">
        <v>22790.232899999995</v>
      </c>
      <c r="E15" s="148">
        <v>21774.133900000004</v>
      </c>
      <c r="F15" s="148">
        <v>16580.039829999998</v>
      </c>
      <c r="G15" s="148">
        <v>11240.017480000004</v>
      </c>
      <c r="H15" s="148">
        <v>130298.31824000001</v>
      </c>
      <c r="I15" s="430">
        <v>17.471396106747587</v>
      </c>
      <c r="J15" s="430">
        <v>6.5081311194706046</v>
      </c>
      <c r="K15" s="242" t="s">
        <v>743</v>
      </c>
      <c r="M15" s="431"/>
      <c r="N15" s="431"/>
      <c r="O15" s="414"/>
      <c r="P15" s="414"/>
      <c r="Q15" s="414"/>
      <c r="R15" s="414"/>
      <c r="S15" s="414"/>
      <c r="T15" s="414"/>
    </row>
    <row r="16" spans="1:20" s="204" customFormat="1" ht="12" customHeight="1">
      <c r="A16" s="181" t="s">
        <v>748</v>
      </c>
      <c r="B16" s="418"/>
      <c r="C16" s="148"/>
      <c r="D16" s="148"/>
      <c r="E16" s="148"/>
      <c r="F16" s="148"/>
      <c r="G16" s="148"/>
      <c r="H16" s="148"/>
      <c r="I16" s="430"/>
      <c r="J16" s="430"/>
      <c r="K16" s="210" t="s">
        <v>749</v>
      </c>
      <c r="M16" s="431"/>
      <c r="N16" s="433"/>
      <c r="O16" s="414"/>
      <c r="P16" s="414"/>
      <c r="Q16" s="414"/>
      <c r="R16" s="414"/>
      <c r="S16" s="414"/>
      <c r="T16" s="414"/>
    </row>
    <row r="17" spans="1:20" s="204" customFormat="1" ht="12" customHeight="1">
      <c r="A17" s="208" t="s">
        <v>740</v>
      </c>
      <c r="B17" s="418" t="s">
        <v>706</v>
      </c>
      <c r="C17" s="148">
        <v>182.69963000000004</v>
      </c>
      <c r="D17" s="148">
        <v>188.61676</v>
      </c>
      <c r="E17" s="148">
        <v>199.02267000000001</v>
      </c>
      <c r="F17" s="148">
        <v>167.42477000000005</v>
      </c>
      <c r="G17" s="148">
        <v>137.89559</v>
      </c>
      <c r="H17" s="148">
        <v>1070.8846600000002</v>
      </c>
      <c r="I17" s="430">
        <v>2.5080119964354362</v>
      </c>
      <c r="J17" s="430">
        <v>10.890678946268956</v>
      </c>
      <c r="K17" s="400" t="s">
        <v>711</v>
      </c>
      <c r="M17" s="431"/>
      <c r="N17" s="431"/>
      <c r="O17" s="414"/>
      <c r="P17" s="414"/>
      <c r="Q17" s="414"/>
      <c r="R17" s="414"/>
      <c r="S17" s="414"/>
      <c r="T17" s="414"/>
    </row>
    <row r="18" spans="1:20" s="204" customFormat="1" ht="12" customHeight="1">
      <c r="A18" s="210" t="s">
        <v>741</v>
      </c>
      <c r="B18" s="418" t="s">
        <v>742</v>
      </c>
      <c r="C18" s="148">
        <v>2752.6130399999993</v>
      </c>
      <c r="D18" s="148">
        <v>2833.4076299999992</v>
      </c>
      <c r="E18" s="148">
        <v>2443.8617300000001</v>
      </c>
      <c r="F18" s="148">
        <v>1833.4927299999997</v>
      </c>
      <c r="G18" s="148">
        <v>1382.7124399999996</v>
      </c>
      <c r="H18" s="148">
        <v>12780.183109999998</v>
      </c>
      <c r="I18" s="430">
        <v>-3.6866659859287867</v>
      </c>
      <c r="J18" s="430">
        <v>1.2199487040014569</v>
      </c>
      <c r="K18" s="242" t="s">
        <v>743</v>
      </c>
      <c r="M18" s="431"/>
      <c r="N18" s="431"/>
      <c r="O18" s="414"/>
      <c r="P18" s="414"/>
      <c r="Q18" s="414"/>
      <c r="R18" s="414"/>
      <c r="S18" s="414"/>
      <c r="T18" s="414"/>
    </row>
    <row r="19" spans="1:20" s="204" customFormat="1" ht="12" customHeight="1">
      <c r="A19" s="181" t="s">
        <v>750</v>
      </c>
      <c r="B19" s="418"/>
      <c r="C19" s="148"/>
      <c r="D19" s="148"/>
      <c r="E19" s="148"/>
      <c r="F19" s="148"/>
      <c r="G19" s="148"/>
      <c r="H19" s="148"/>
      <c r="I19" s="430"/>
      <c r="J19" s="430"/>
      <c r="K19" s="210" t="s">
        <v>751</v>
      </c>
      <c r="M19" s="431"/>
      <c r="N19" s="431"/>
      <c r="O19" s="414"/>
      <c r="P19" s="414"/>
      <c r="Q19" s="414"/>
      <c r="R19" s="414"/>
      <c r="S19" s="414"/>
      <c r="T19" s="414"/>
    </row>
    <row r="20" spans="1:20" s="204" customFormat="1" ht="12" customHeight="1">
      <c r="A20" s="208" t="s">
        <v>740</v>
      </c>
      <c r="B20" s="418" t="s">
        <v>706</v>
      </c>
      <c r="C20" s="148">
        <v>909.81160999999997</v>
      </c>
      <c r="D20" s="148">
        <v>1106.7164175999999</v>
      </c>
      <c r="E20" s="148">
        <v>1387.30899</v>
      </c>
      <c r="F20" s="148">
        <v>1162.67985</v>
      </c>
      <c r="G20" s="148">
        <v>1180.9621098</v>
      </c>
      <c r="H20" s="148">
        <v>8557.8451573999992</v>
      </c>
      <c r="I20" s="430">
        <v>-11.57716795721082</v>
      </c>
      <c r="J20" s="430">
        <v>5.5336523316484731</v>
      </c>
      <c r="K20" s="400" t="s">
        <v>711</v>
      </c>
      <c r="M20" s="431"/>
      <c r="N20" s="431"/>
      <c r="O20" s="414"/>
      <c r="P20" s="414"/>
      <c r="Q20" s="414"/>
      <c r="R20" s="414"/>
      <c r="S20" s="414"/>
      <c r="T20" s="414"/>
    </row>
    <row r="21" spans="1:20" s="204" customFormat="1" ht="12" customHeight="1">
      <c r="A21" s="210" t="s">
        <v>741</v>
      </c>
      <c r="B21" s="418" t="s">
        <v>742</v>
      </c>
      <c r="C21" s="148">
        <v>6582.3248100000001</v>
      </c>
      <c r="D21" s="148">
        <v>6857.8267200000018</v>
      </c>
      <c r="E21" s="148">
        <v>7794.6694999999991</v>
      </c>
      <c r="F21" s="148">
        <v>7387.8333200000006</v>
      </c>
      <c r="G21" s="148">
        <v>7651.2360500000013</v>
      </c>
      <c r="H21" s="148">
        <v>53270.014829999993</v>
      </c>
      <c r="I21" s="430">
        <v>5.6130020807478154</v>
      </c>
      <c r="J21" s="430">
        <v>14.609720035644932</v>
      </c>
      <c r="K21" s="242" t="s">
        <v>743</v>
      </c>
      <c r="M21" s="431"/>
      <c r="N21" s="431"/>
      <c r="O21" s="414"/>
      <c r="P21" s="414"/>
      <c r="Q21" s="414"/>
      <c r="R21" s="414"/>
      <c r="S21" s="414"/>
      <c r="T21" s="414"/>
    </row>
    <row r="22" spans="1:20" s="204" customFormat="1" ht="12" customHeight="1">
      <c r="A22" s="246" t="s">
        <v>752</v>
      </c>
      <c r="B22" s="418"/>
      <c r="C22" s="148"/>
      <c r="D22" s="148"/>
      <c r="E22" s="148"/>
      <c r="F22" s="148"/>
      <c r="G22" s="148"/>
      <c r="H22" s="148"/>
      <c r="I22" s="430"/>
      <c r="J22" s="430"/>
      <c r="K22" s="246" t="s">
        <v>616</v>
      </c>
      <c r="M22" s="431"/>
      <c r="N22" s="431"/>
      <c r="O22" s="414"/>
      <c r="P22" s="414"/>
      <c r="Q22" s="414"/>
      <c r="R22" s="414"/>
      <c r="S22" s="414"/>
      <c r="T22" s="414"/>
    </row>
    <row r="23" spans="1:20" s="204" customFormat="1" ht="12" customHeight="1">
      <c r="A23" s="181" t="s">
        <v>753</v>
      </c>
      <c r="B23" s="418"/>
      <c r="C23" s="148"/>
      <c r="D23" s="148"/>
      <c r="E23" s="148"/>
      <c r="F23" s="148"/>
      <c r="G23" s="148"/>
      <c r="H23" s="148"/>
      <c r="I23" s="430"/>
      <c r="J23" s="430"/>
      <c r="K23" s="210" t="s">
        <v>753</v>
      </c>
      <c r="M23" s="431"/>
      <c r="N23" s="431"/>
      <c r="O23" s="414"/>
      <c r="P23" s="414"/>
      <c r="Q23" s="414"/>
      <c r="R23" s="414"/>
      <c r="S23" s="414"/>
      <c r="T23" s="414"/>
    </row>
    <row r="24" spans="1:20" s="204" customFormat="1" ht="12" customHeight="1">
      <c r="A24" s="208" t="s">
        <v>740</v>
      </c>
      <c r="B24" s="418" t="s">
        <v>706</v>
      </c>
      <c r="C24" s="148">
        <v>12485.957959999989</v>
      </c>
      <c r="D24" s="148">
        <v>9229.3717100000049</v>
      </c>
      <c r="E24" s="148">
        <v>10124.734570000001</v>
      </c>
      <c r="F24" s="148">
        <v>5355.7611300000008</v>
      </c>
      <c r="G24" s="148">
        <v>3234.3124800000005</v>
      </c>
      <c r="H24" s="148">
        <v>49623.538509999998</v>
      </c>
      <c r="I24" s="430">
        <v>-14.165858241778675</v>
      </c>
      <c r="J24" s="430">
        <v>-3.4180218285261339</v>
      </c>
      <c r="K24" s="400" t="s">
        <v>711</v>
      </c>
      <c r="M24" s="431"/>
      <c r="N24" s="431"/>
      <c r="O24" s="414"/>
      <c r="P24" s="414"/>
      <c r="Q24" s="414"/>
      <c r="R24" s="414"/>
      <c r="S24" s="414"/>
      <c r="T24" s="414"/>
    </row>
    <row r="25" spans="1:20" s="204" customFormat="1" ht="12" customHeight="1">
      <c r="A25" s="210" t="s">
        <v>741</v>
      </c>
      <c r="B25" s="418" t="s">
        <v>742</v>
      </c>
      <c r="C25" s="148">
        <v>28632.297130000006</v>
      </c>
      <c r="D25" s="148">
        <v>24742.807709999997</v>
      </c>
      <c r="E25" s="148">
        <v>24843.567899999998</v>
      </c>
      <c r="F25" s="148">
        <v>20563.381029999997</v>
      </c>
      <c r="G25" s="148">
        <v>17626.016670000005</v>
      </c>
      <c r="H25" s="148">
        <v>157362.24014000001</v>
      </c>
      <c r="I25" s="430">
        <v>2.5612058808242435</v>
      </c>
      <c r="J25" s="430">
        <v>8.4132089136289174</v>
      </c>
      <c r="K25" s="242" t="s">
        <v>743</v>
      </c>
      <c r="M25" s="431"/>
      <c r="N25" s="431"/>
      <c r="O25" s="414"/>
      <c r="P25" s="414"/>
      <c r="Q25" s="414"/>
      <c r="R25" s="414"/>
      <c r="S25" s="414"/>
      <c r="T25" s="414"/>
    </row>
    <row r="26" spans="1:20" s="204" customFormat="1" ht="12" customHeight="1">
      <c r="A26" s="181" t="s">
        <v>754</v>
      </c>
      <c r="B26" s="176"/>
      <c r="C26" s="148"/>
      <c r="D26" s="148"/>
      <c r="E26" s="148"/>
      <c r="F26" s="148"/>
      <c r="G26" s="148"/>
      <c r="H26" s="148"/>
      <c r="I26" s="434"/>
      <c r="J26" s="434"/>
      <c r="K26" s="210" t="s">
        <v>745</v>
      </c>
      <c r="M26" s="431"/>
      <c r="N26" s="431"/>
      <c r="O26" s="414"/>
      <c r="P26" s="414"/>
      <c r="Q26" s="414"/>
      <c r="R26" s="414"/>
      <c r="S26" s="414"/>
      <c r="T26" s="414"/>
    </row>
    <row r="27" spans="1:20" s="204" customFormat="1" ht="12" customHeight="1">
      <c r="A27" s="208" t="s">
        <v>740</v>
      </c>
      <c r="B27" s="418" t="s">
        <v>706</v>
      </c>
      <c r="C27" s="405">
        <v>1.34385</v>
      </c>
      <c r="D27" s="405">
        <v>4.4755500000000001</v>
      </c>
      <c r="E27" s="405">
        <v>4.8387799999999999</v>
      </c>
      <c r="F27" s="394">
        <v>8.51877</v>
      </c>
      <c r="G27" s="404">
        <v>16.431570000000004</v>
      </c>
      <c r="H27" s="148">
        <v>51.971539999999997</v>
      </c>
      <c r="I27" s="430">
        <v>-4.3025913819991821</v>
      </c>
      <c r="J27" s="430">
        <v>-12.276621745705963</v>
      </c>
      <c r="K27" s="400" t="s">
        <v>711</v>
      </c>
      <c r="M27" s="431"/>
      <c r="N27" s="431"/>
      <c r="O27" s="414"/>
      <c r="P27" s="414"/>
      <c r="Q27" s="414"/>
      <c r="R27" s="414"/>
      <c r="S27" s="414"/>
      <c r="T27" s="414"/>
    </row>
    <row r="28" spans="1:20" s="204" customFormat="1" ht="12" customHeight="1">
      <c r="A28" s="210" t="s">
        <v>741</v>
      </c>
      <c r="B28" s="418" t="s">
        <v>742</v>
      </c>
      <c r="C28" s="148">
        <v>13.219599999999998</v>
      </c>
      <c r="D28" s="148">
        <v>47.811129999999999</v>
      </c>
      <c r="E28" s="148">
        <v>54.023679999999999</v>
      </c>
      <c r="F28" s="148">
        <v>197.48812000000001</v>
      </c>
      <c r="G28" s="148">
        <v>349.9246</v>
      </c>
      <c r="H28" s="148">
        <v>1065.69904</v>
      </c>
      <c r="I28" s="430">
        <v>-7.1271202634803412</v>
      </c>
      <c r="J28" s="430">
        <v>-4.2773356739613231</v>
      </c>
      <c r="K28" s="400" t="s">
        <v>743</v>
      </c>
      <c r="M28" s="431"/>
      <c r="N28" s="431"/>
      <c r="O28" s="414"/>
      <c r="P28" s="414"/>
      <c r="Q28" s="414"/>
      <c r="R28" s="414"/>
      <c r="S28" s="414"/>
      <c r="T28" s="414"/>
    </row>
    <row r="29" spans="1:20" s="204" customFormat="1" ht="12" customHeight="1">
      <c r="A29" s="181" t="s">
        <v>755</v>
      </c>
      <c r="B29" s="176"/>
      <c r="C29" s="148"/>
      <c r="D29" s="148"/>
      <c r="E29" s="148"/>
      <c r="F29" s="148"/>
      <c r="G29" s="148"/>
      <c r="H29" s="148"/>
      <c r="I29" s="434"/>
      <c r="J29" s="434"/>
      <c r="K29" s="210" t="s">
        <v>747</v>
      </c>
      <c r="M29" s="431"/>
      <c r="N29" s="431"/>
      <c r="O29" s="414"/>
      <c r="P29" s="414"/>
      <c r="Q29" s="414"/>
      <c r="R29" s="414"/>
      <c r="S29" s="414"/>
      <c r="T29" s="414"/>
    </row>
    <row r="30" spans="1:20" s="204" customFormat="1" ht="12" customHeight="1">
      <c r="A30" s="208" t="s">
        <v>740</v>
      </c>
      <c r="B30" s="418" t="s">
        <v>706</v>
      </c>
      <c r="C30" s="148">
        <v>11440.957999999988</v>
      </c>
      <c r="D30" s="148">
        <v>7983.5380000000041</v>
      </c>
      <c r="E30" s="148">
        <v>8541.9968800000006</v>
      </c>
      <c r="F30" s="148">
        <v>4019.4430400000015</v>
      </c>
      <c r="G30" s="148">
        <v>1902.1514100000004</v>
      </c>
      <c r="H30" s="148">
        <v>40083.295249999996</v>
      </c>
      <c r="I30" s="430">
        <v>-14.54268908807544</v>
      </c>
      <c r="J30" s="430">
        <v>-5.6756310031838817</v>
      </c>
      <c r="K30" s="400" t="s">
        <v>711</v>
      </c>
      <c r="M30" s="431"/>
      <c r="N30" s="431"/>
      <c r="O30" s="414"/>
      <c r="P30" s="414"/>
      <c r="Q30" s="414"/>
      <c r="R30" s="414"/>
      <c r="S30" s="414"/>
      <c r="T30" s="414"/>
    </row>
    <row r="31" spans="1:20" s="204" customFormat="1" ht="12" customHeight="1">
      <c r="A31" s="210" t="s">
        <v>741</v>
      </c>
      <c r="B31" s="418" t="s">
        <v>742</v>
      </c>
      <c r="C31" s="148">
        <v>20147.745660000004</v>
      </c>
      <c r="D31" s="148">
        <v>15796.196189999995</v>
      </c>
      <c r="E31" s="148">
        <v>14664.353779999999</v>
      </c>
      <c r="F31" s="148">
        <v>11188.753509999999</v>
      </c>
      <c r="G31" s="148">
        <v>8282.4486900000047</v>
      </c>
      <c r="H31" s="148">
        <v>92357.166060000018</v>
      </c>
      <c r="I31" s="430">
        <v>4.1438273233515739</v>
      </c>
      <c r="J31" s="430">
        <v>5.7398335314542459</v>
      </c>
      <c r="K31" s="400" t="s">
        <v>743</v>
      </c>
      <c r="M31" s="431"/>
      <c r="N31" s="431"/>
      <c r="O31" s="414"/>
      <c r="P31" s="414"/>
      <c r="Q31" s="414"/>
      <c r="R31" s="414"/>
      <c r="S31" s="414"/>
      <c r="T31" s="414"/>
    </row>
    <row r="32" spans="1:20" s="204" customFormat="1" ht="12" customHeight="1">
      <c r="A32" s="210" t="s">
        <v>756</v>
      </c>
      <c r="B32" s="418"/>
      <c r="C32" s="148"/>
      <c r="D32" s="148"/>
      <c r="E32" s="148"/>
      <c r="F32" s="148"/>
      <c r="G32" s="148"/>
      <c r="H32" s="148"/>
      <c r="I32" s="430"/>
      <c r="J32" s="430"/>
      <c r="K32" s="400" t="s">
        <v>757</v>
      </c>
      <c r="M32" s="431"/>
      <c r="N32" s="431"/>
      <c r="O32" s="414"/>
      <c r="P32" s="414"/>
      <c r="Q32" s="414"/>
      <c r="R32" s="414"/>
      <c r="S32" s="414"/>
      <c r="T32" s="414"/>
    </row>
    <row r="33" spans="1:20" s="204" customFormat="1" ht="12" customHeight="1">
      <c r="A33" s="242" t="s">
        <v>758</v>
      </c>
      <c r="B33" s="418"/>
      <c r="C33" s="148"/>
      <c r="D33" s="148"/>
      <c r="E33" s="148"/>
      <c r="F33" s="148"/>
      <c r="G33" s="148"/>
      <c r="H33" s="148"/>
      <c r="I33" s="430"/>
      <c r="J33" s="430"/>
      <c r="K33" s="435" t="s">
        <v>759</v>
      </c>
      <c r="M33" s="431"/>
      <c r="N33" s="431"/>
      <c r="O33" s="414"/>
      <c r="P33" s="414"/>
      <c r="Q33" s="414"/>
      <c r="R33" s="414"/>
      <c r="S33" s="414"/>
      <c r="T33" s="414"/>
    </row>
    <row r="34" spans="1:20" s="204" customFormat="1" ht="12" customHeight="1">
      <c r="A34" s="436" t="s">
        <v>760</v>
      </c>
      <c r="B34" s="418" t="s">
        <v>706</v>
      </c>
      <c r="C34" s="148">
        <v>890.08550000000002</v>
      </c>
      <c r="D34" s="148">
        <v>1500.9648999999999</v>
      </c>
      <c r="E34" s="148">
        <v>2585.0450000000001</v>
      </c>
      <c r="F34" s="148">
        <v>1428.6299000000001</v>
      </c>
      <c r="G34" s="148">
        <v>565.90409999999997</v>
      </c>
      <c r="H34" s="148">
        <v>8573.5428999999986</v>
      </c>
      <c r="I34" s="430">
        <v>-59.121264168747381</v>
      </c>
      <c r="J34" s="430">
        <v>-9.6498970260574914</v>
      </c>
      <c r="K34" s="437" t="s">
        <v>711</v>
      </c>
      <c r="M34" s="431"/>
      <c r="N34" s="431"/>
      <c r="O34" s="414"/>
      <c r="P34" s="414"/>
      <c r="Q34" s="414"/>
      <c r="R34" s="414"/>
      <c r="S34" s="414"/>
      <c r="T34" s="414"/>
    </row>
    <row r="35" spans="1:20" s="204" customFormat="1" ht="12" customHeight="1">
      <c r="A35" s="436" t="s">
        <v>761</v>
      </c>
      <c r="B35" s="418" t="s">
        <v>742</v>
      </c>
      <c r="C35" s="148">
        <v>1744.3070799999998</v>
      </c>
      <c r="D35" s="148">
        <v>2206.7815699999996</v>
      </c>
      <c r="E35" s="148">
        <v>2971.5292899999999</v>
      </c>
      <c r="F35" s="148">
        <v>2347.9791099999998</v>
      </c>
      <c r="G35" s="148">
        <v>1350.20409</v>
      </c>
      <c r="H35" s="148">
        <v>13522.203439999999</v>
      </c>
      <c r="I35" s="430">
        <v>-33.384053362750407</v>
      </c>
      <c r="J35" s="430">
        <v>-5.5948666329905201</v>
      </c>
      <c r="K35" s="438" t="s">
        <v>743</v>
      </c>
      <c r="M35" s="431"/>
      <c r="N35" s="431"/>
      <c r="O35" s="414"/>
      <c r="P35" s="405"/>
      <c r="Q35" s="414"/>
      <c r="R35" s="414"/>
      <c r="S35" s="414"/>
      <c r="T35" s="414"/>
    </row>
    <row r="36" spans="1:20" s="204" customFormat="1" ht="12" customHeight="1">
      <c r="A36" s="242" t="s">
        <v>762</v>
      </c>
      <c r="B36" s="418"/>
      <c r="C36" s="148"/>
      <c r="D36" s="148"/>
      <c r="E36" s="148"/>
      <c r="F36" s="148"/>
      <c r="G36" s="148"/>
      <c r="H36" s="148"/>
      <c r="I36" s="430"/>
      <c r="J36" s="430"/>
      <c r="K36" s="439" t="s">
        <v>763</v>
      </c>
      <c r="M36" s="431"/>
      <c r="N36" s="431"/>
      <c r="O36" s="414"/>
      <c r="P36" s="414"/>
      <c r="Q36" s="414"/>
      <c r="R36" s="414"/>
      <c r="S36" s="414"/>
      <c r="T36" s="414"/>
    </row>
    <row r="37" spans="1:20" s="204" customFormat="1" ht="12" customHeight="1">
      <c r="A37" s="436" t="s">
        <v>760</v>
      </c>
      <c r="B37" s="418" t="s">
        <v>706</v>
      </c>
      <c r="C37" s="148">
        <v>206.80939999999998</v>
      </c>
      <c r="D37" s="148">
        <v>4.7587999999999999</v>
      </c>
      <c r="E37" s="148">
        <v>2.29</v>
      </c>
      <c r="F37" s="148">
        <v>6.1768000000000001</v>
      </c>
      <c r="G37" s="148">
        <v>21.660400000000003</v>
      </c>
      <c r="H37" s="156">
        <v>1877.1357</v>
      </c>
      <c r="I37" s="151">
        <v>91.067360193645513</v>
      </c>
      <c r="J37" s="151">
        <v>861.84596512497205</v>
      </c>
      <c r="K37" s="437" t="s">
        <v>711</v>
      </c>
      <c r="M37" s="431"/>
      <c r="N37" s="431"/>
      <c r="O37" s="414"/>
      <c r="P37" s="414"/>
      <c r="Q37" s="414"/>
      <c r="R37" s="414"/>
      <c r="S37" s="414"/>
      <c r="T37" s="414"/>
    </row>
    <row r="38" spans="1:20" s="204" customFormat="1" ht="12" customHeight="1">
      <c r="A38" s="436" t="s">
        <v>761</v>
      </c>
      <c r="B38" s="418" t="s">
        <v>742</v>
      </c>
      <c r="C38" s="148">
        <v>421.15129999999999</v>
      </c>
      <c r="D38" s="148">
        <v>7.1857899999999999</v>
      </c>
      <c r="E38" s="405">
        <v>2.7130999999999998</v>
      </c>
      <c r="F38" s="156">
        <v>24.181369999999998</v>
      </c>
      <c r="G38" s="405">
        <v>35.215530000000001</v>
      </c>
      <c r="H38" s="156">
        <v>4999.2569100000001</v>
      </c>
      <c r="I38" s="151">
        <v>106.68216111481115</v>
      </c>
      <c r="J38" s="151">
        <v>884.48095648112815</v>
      </c>
      <c r="K38" s="438" t="s">
        <v>743</v>
      </c>
      <c r="M38" s="431"/>
      <c r="N38" s="431"/>
      <c r="O38" s="414"/>
      <c r="P38" s="414"/>
      <c r="Q38" s="414"/>
      <c r="R38" s="414"/>
      <c r="S38" s="414"/>
      <c r="T38" s="414"/>
    </row>
    <row r="39" spans="1:20" s="204" customFormat="1" ht="12" customHeight="1">
      <c r="A39" s="242" t="s">
        <v>764</v>
      </c>
      <c r="B39" s="418"/>
      <c r="C39" s="148"/>
      <c r="D39" s="148"/>
      <c r="E39" s="148"/>
      <c r="F39" s="148"/>
      <c r="G39" s="148"/>
      <c r="H39" s="148"/>
      <c r="I39" s="430"/>
      <c r="J39" s="430"/>
      <c r="K39" s="439" t="s">
        <v>765</v>
      </c>
      <c r="M39" s="431"/>
      <c r="N39" s="431"/>
      <c r="O39" s="414"/>
      <c r="P39" s="414"/>
      <c r="Q39" s="414"/>
      <c r="R39" s="414"/>
      <c r="S39" s="414"/>
      <c r="T39" s="414"/>
    </row>
    <row r="40" spans="1:20" s="204" customFormat="1" ht="12" customHeight="1">
      <c r="A40" s="436" t="s">
        <v>760</v>
      </c>
      <c r="B40" s="418" t="s">
        <v>706</v>
      </c>
      <c r="C40" s="405">
        <v>7340.8439000000008</v>
      </c>
      <c r="D40" s="404">
        <v>4369.1274000000003</v>
      </c>
      <c r="E40" s="148">
        <v>3926.3467999999998</v>
      </c>
      <c r="F40" s="404">
        <v>941.92869999999994</v>
      </c>
      <c r="G40" s="440">
        <v>0.47460000000000002</v>
      </c>
      <c r="H40" s="156">
        <v>16639.932000000001</v>
      </c>
      <c r="I40" s="151">
        <v>13.000612903974634</v>
      </c>
      <c r="J40" s="151">
        <v>10.659937264736548</v>
      </c>
      <c r="K40" s="437" t="s">
        <v>711</v>
      </c>
      <c r="M40" s="431"/>
      <c r="N40" s="431"/>
      <c r="O40" s="414"/>
      <c r="P40" s="414"/>
      <c r="Q40" s="414"/>
      <c r="R40" s="414"/>
      <c r="S40" s="414"/>
      <c r="T40" s="414"/>
    </row>
    <row r="41" spans="1:20" s="204" customFormat="1" ht="12" customHeight="1">
      <c r="A41" s="436" t="s">
        <v>761</v>
      </c>
      <c r="B41" s="418" t="s">
        <v>742</v>
      </c>
      <c r="C41" s="405">
        <v>9784.4985500000003</v>
      </c>
      <c r="D41" s="404">
        <v>6733.0814099999998</v>
      </c>
      <c r="E41" s="148">
        <v>3743.16489</v>
      </c>
      <c r="F41" s="404">
        <v>876.36274000000003</v>
      </c>
      <c r="G41" s="440">
        <v>0.42743000000000003</v>
      </c>
      <c r="H41" s="156">
        <v>21221.84144</v>
      </c>
      <c r="I41" s="151">
        <v>34.793955543600923</v>
      </c>
      <c r="J41" s="151">
        <v>28.048902722821861</v>
      </c>
      <c r="K41" s="438" t="s">
        <v>743</v>
      </c>
      <c r="M41" s="431"/>
      <c r="N41" s="431"/>
      <c r="O41" s="414"/>
      <c r="P41" s="414"/>
      <c r="Q41" s="414"/>
      <c r="R41" s="414"/>
      <c r="S41" s="414"/>
      <c r="T41" s="414"/>
    </row>
    <row r="42" spans="1:20" s="204" customFormat="1" ht="12" customHeight="1">
      <c r="A42" s="181" t="s">
        <v>766</v>
      </c>
      <c r="B42" s="418"/>
      <c r="C42" s="148"/>
      <c r="D42" s="148"/>
      <c r="E42" s="148"/>
      <c r="F42" s="148"/>
      <c r="G42" s="148"/>
      <c r="H42" s="148"/>
      <c r="I42" s="430"/>
      <c r="J42" s="430"/>
      <c r="K42" s="210" t="s">
        <v>749</v>
      </c>
      <c r="M42" s="431"/>
      <c r="N42" s="431"/>
      <c r="O42" s="414"/>
      <c r="P42" s="414"/>
      <c r="Q42" s="414"/>
      <c r="R42" s="414"/>
      <c r="S42" s="414"/>
      <c r="T42" s="414"/>
    </row>
    <row r="43" spans="1:20" s="204" customFormat="1" ht="12" customHeight="1">
      <c r="A43" s="208" t="s">
        <v>740</v>
      </c>
      <c r="B43" s="418" t="s">
        <v>706</v>
      </c>
      <c r="C43" s="148">
        <v>180.12878000000003</v>
      </c>
      <c r="D43" s="148">
        <v>186.51061000000001</v>
      </c>
      <c r="E43" s="148">
        <v>198.18837000000002</v>
      </c>
      <c r="F43" s="148">
        <v>167.08467000000005</v>
      </c>
      <c r="G43" s="148">
        <v>137.86909</v>
      </c>
      <c r="H43" s="148">
        <v>1065.0049600000002</v>
      </c>
      <c r="I43" s="430">
        <v>2.5319349323938529</v>
      </c>
      <c r="J43" s="430">
        <v>11.173686352786868</v>
      </c>
      <c r="K43" s="400" t="s">
        <v>711</v>
      </c>
      <c r="M43" s="431"/>
      <c r="N43" s="431"/>
      <c r="O43" s="414"/>
      <c r="P43" s="414"/>
      <c r="Q43" s="414"/>
      <c r="R43" s="414"/>
      <c r="S43" s="414"/>
      <c r="T43" s="414"/>
    </row>
    <row r="44" spans="1:20" s="204" customFormat="1" ht="12" customHeight="1">
      <c r="A44" s="210" t="s">
        <v>741</v>
      </c>
      <c r="B44" s="418" t="s">
        <v>742</v>
      </c>
      <c r="C44" s="148">
        <v>2715.7704399999993</v>
      </c>
      <c r="D44" s="148">
        <v>2800.9819199999993</v>
      </c>
      <c r="E44" s="148">
        <v>2434.4690900000001</v>
      </c>
      <c r="F44" s="148">
        <v>1817.2840899999997</v>
      </c>
      <c r="G44" s="148">
        <v>1382.1211399999995</v>
      </c>
      <c r="H44" s="148">
        <v>12684.620769999998</v>
      </c>
      <c r="I44" s="430">
        <v>-3.2757275457222303</v>
      </c>
      <c r="J44" s="430">
        <v>1.6882758615514537</v>
      </c>
      <c r="K44" s="400" t="s">
        <v>743</v>
      </c>
      <c r="M44" s="431"/>
      <c r="N44" s="431"/>
      <c r="O44" s="414"/>
      <c r="P44" s="414"/>
      <c r="Q44" s="414"/>
      <c r="R44" s="414"/>
      <c r="S44" s="414"/>
      <c r="T44" s="414"/>
    </row>
    <row r="45" spans="1:20" s="204" customFormat="1" ht="12" customHeight="1">
      <c r="A45" s="181" t="s">
        <v>767</v>
      </c>
      <c r="B45" s="418"/>
      <c r="C45" s="148"/>
      <c r="D45" s="148"/>
      <c r="E45" s="148"/>
      <c r="F45" s="148"/>
      <c r="G45" s="148"/>
      <c r="H45" s="148"/>
      <c r="I45" s="430"/>
      <c r="J45" s="430"/>
      <c r="K45" s="210" t="s">
        <v>751</v>
      </c>
      <c r="M45" s="431"/>
      <c r="N45" s="431"/>
      <c r="O45" s="414"/>
      <c r="P45" s="414"/>
      <c r="Q45" s="414"/>
      <c r="R45" s="414"/>
      <c r="S45" s="414"/>
      <c r="T45" s="414"/>
    </row>
    <row r="46" spans="1:20" s="204" customFormat="1" ht="12" customHeight="1">
      <c r="A46" s="208" t="s">
        <v>740</v>
      </c>
      <c r="B46" s="418" t="s">
        <v>706</v>
      </c>
      <c r="C46" s="148">
        <v>863.52733000000001</v>
      </c>
      <c r="D46" s="148">
        <v>1054.84755</v>
      </c>
      <c r="E46" s="148">
        <v>1379.71054</v>
      </c>
      <c r="F46" s="148">
        <v>1160.7146499999999</v>
      </c>
      <c r="G46" s="148">
        <v>1177.86041</v>
      </c>
      <c r="H46" s="148">
        <v>8423.2667600000004</v>
      </c>
      <c r="I46" s="430">
        <v>-12.028893340675751</v>
      </c>
      <c r="J46" s="430">
        <v>7.0663364350378481</v>
      </c>
      <c r="K46" s="400" t="s">
        <v>711</v>
      </c>
      <c r="M46" s="431"/>
      <c r="N46" s="431"/>
      <c r="O46" s="414"/>
      <c r="P46" s="414"/>
      <c r="Q46" s="414"/>
      <c r="R46" s="414"/>
      <c r="S46" s="414"/>
      <c r="T46" s="414"/>
    </row>
    <row r="47" spans="1:20" s="204" customFormat="1" ht="12" customHeight="1">
      <c r="A47" s="210" t="s">
        <v>741</v>
      </c>
      <c r="B47" s="418" t="s">
        <v>742</v>
      </c>
      <c r="C47" s="148">
        <v>5755.5614300000007</v>
      </c>
      <c r="D47" s="148">
        <v>6097.818470000002</v>
      </c>
      <c r="E47" s="148">
        <v>7690.7213499999998</v>
      </c>
      <c r="F47" s="148">
        <v>7359.8553100000008</v>
      </c>
      <c r="G47" s="148">
        <v>7611.5222400000011</v>
      </c>
      <c r="H47" s="148">
        <v>51254.754270000005</v>
      </c>
      <c r="I47" s="430">
        <v>0.11026639835927633</v>
      </c>
      <c r="J47" s="430">
        <v>15.910348334397259</v>
      </c>
      <c r="K47" s="400" t="s">
        <v>743</v>
      </c>
      <c r="M47" s="431"/>
      <c r="N47" s="431"/>
      <c r="O47" s="414"/>
      <c r="P47" s="414"/>
      <c r="Q47" s="414"/>
      <c r="R47" s="414"/>
      <c r="S47" s="414"/>
      <c r="T47" s="414"/>
    </row>
    <row r="48" spans="1:20" s="204" customFormat="1" ht="12" customHeight="1">
      <c r="A48" s="246" t="s">
        <v>768</v>
      </c>
      <c r="B48" s="418"/>
      <c r="C48" s="148"/>
      <c r="D48" s="148"/>
      <c r="E48" s="148"/>
      <c r="F48" s="148"/>
      <c r="G48" s="148"/>
      <c r="H48" s="148"/>
      <c r="I48" s="430"/>
      <c r="J48" s="430"/>
      <c r="K48" s="246" t="s">
        <v>768</v>
      </c>
      <c r="M48" s="431"/>
      <c r="N48" s="431"/>
      <c r="O48" s="414"/>
      <c r="P48" s="414"/>
      <c r="Q48" s="414"/>
      <c r="R48" s="414"/>
      <c r="S48" s="414"/>
      <c r="T48" s="414"/>
    </row>
    <row r="49" spans="1:20" s="204" customFormat="1" ht="12" customHeight="1">
      <c r="A49" s="181" t="s">
        <v>769</v>
      </c>
      <c r="B49" s="418"/>
      <c r="C49" s="148"/>
      <c r="D49" s="148"/>
      <c r="E49" s="148"/>
      <c r="F49" s="148"/>
      <c r="G49" s="148"/>
      <c r="H49" s="148"/>
      <c r="I49" s="430"/>
      <c r="J49" s="430"/>
      <c r="K49" s="181" t="s">
        <v>769</v>
      </c>
      <c r="M49" s="431"/>
      <c r="N49" s="431"/>
      <c r="O49" s="414"/>
      <c r="P49" s="414"/>
      <c r="Q49" s="414"/>
      <c r="R49" s="414"/>
      <c r="S49" s="414"/>
      <c r="T49" s="414"/>
    </row>
    <row r="50" spans="1:20" s="204" customFormat="1" ht="12" customHeight="1">
      <c r="A50" s="208" t="s">
        <v>740</v>
      </c>
      <c r="B50" s="418" t="s">
        <v>706</v>
      </c>
      <c r="C50" s="148">
        <v>3429.0232077000005</v>
      </c>
      <c r="D50" s="148">
        <v>1698.3545043000001</v>
      </c>
      <c r="E50" s="148">
        <v>1051.3847020000001</v>
      </c>
      <c r="F50" s="148">
        <v>468.52112870000002</v>
      </c>
      <c r="G50" s="148">
        <v>335.21141720000003</v>
      </c>
      <c r="H50" s="148">
        <v>7381.5026899000004</v>
      </c>
      <c r="I50" s="430">
        <v>92.329465403441517</v>
      </c>
      <c r="J50" s="430">
        <v>12.465814689775161</v>
      </c>
      <c r="K50" s="208" t="s">
        <v>711</v>
      </c>
      <c r="M50" s="431"/>
      <c r="N50" s="431"/>
      <c r="O50" s="414"/>
      <c r="P50" s="414"/>
      <c r="Q50" s="414"/>
      <c r="R50" s="414"/>
      <c r="S50" s="414"/>
      <c r="T50" s="414"/>
    </row>
    <row r="51" spans="1:20" s="204" customFormat="1" ht="12" customHeight="1">
      <c r="A51" s="210" t="s">
        <v>741</v>
      </c>
      <c r="B51" s="418" t="s">
        <v>742</v>
      </c>
      <c r="C51" s="148">
        <v>9705.6076799999992</v>
      </c>
      <c r="D51" s="148">
        <v>5985.3060499999992</v>
      </c>
      <c r="E51" s="148">
        <v>4066.3578600000001</v>
      </c>
      <c r="F51" s="148">
        <v>2907.054090000001</v>
      </c>
      <c r="G51" s="148">
        <v>2448.4578699999997</v>
      </c>
      <c r="H51" s="148">
        <v>28350.743689999996</v>
      </c>
      <c r="I51" s="430">
        <v>76.033856745380021</v>
      </c>
      <c r="J51" s="430">
        <v>10.71883578340419</v>
      </c>
      <c r="K51" s="210" t="s">
        <v>743</v>
      </c>
      <c r="M51" s="431"/>
      <c r="N51" s="431"/>
      <c r="O51" s="414"/>
      <c r="P51" s="414"/>
      <c r="Q51" s="414"/>
      <c r="R51" s="414"/>
      <c r="S51" s="414"/>
      <c r="T51" s="414"/>
    </row>
    <row r="52" spans="1:20" s="204" customFormat="1" ht="12" customHeight="1">
      <c r="A52" s="246" t="s">
        <v>770</v>
      </c>
      <c r="B52" s="418"/>
      <c r="C52" s="148"/>
      <c r="D52" s="148"/>
      <c r="E52" s="148"/>
      <c r="F52" s="148"/>
      <c r="G52" s="148"/>
      <c r="H52" s="148"/>
      <c r="I52" s="430"/>
      <c r="J52" s="430"/>
      <c r="K52" s="246" t="s">
        <v>770</v>
      </c>
      <c r="M52" s="431"/>
      <c r="N52" s="431"/>
    </row>
    <row r="53" spans="1:20" s="204" customFormat="1" ht="12" customHeight="1">
      <c r="A53" s="181" t="s">
        <v>753</v>
      </c>
      <c r="B53" s="418"/>
      <c r="C53" s="148"/>
      <c r="D53" s="148"/>
      <c r="E53" s="148"/>
      <c r="F53" s="148"/>
      <c r="G53" s="148"/>
      <c r="H53" s="148"/>
      <c r="I53" s="430"/>
      <c r="J53" s="430"/>
      <c r="K53" s="181" t="s">
        <v>753</v>
      </c>
      <c r="M53" s="431"/>
      <c r="N53" s="431"/>
    </row>
    <row r="54" spans="1:20" s="204" customFormat="1" ht="12" customHeight="1">
      <c r="A54" s="208" t="s">
        <v>740</v>
      </c>
      <c r="B54" s="418" t="s">
        <v>706</v>
      </c>
      <c r="C54" s="148">
        <v>266.86560000000014</v>
      </c>
      <c r="D54" s="148">
        <v>385.50679999999994</v>
      </c>
      <c r="E54" s="148">
        <v>741.12420000000054</v>
      </c>
      <c r="F54" s="148">
        <v>520.31859999999972</v>
      </c>
      <c r="G54" s="148">
        <v>98.069550000000049</v>
      </c>
      <c r="H54" s="148">
        <v>2483.9619000000007</v>
      </c>
      <c r="I54" s="430">
        <v>-26.567348746455295</v>
      </c>
      <c r="J54" s="430">
        <v>3.0694396395005383</v>
      </c>
      <c r="K54" s="208" t="s">
        <v>711</v>
      </c>
      <c r="M54" s="431"/>
      <c r="N54" s="431"/>
    </row>
    <row r="55" spans="1:20" s="204" customFormat="1" ht="12" customHeight="1" thickBot="1">
      <c r="A55" s="210" t="s">
        <v>741</v>
      </c>
      <c r="B55" s="418" t="s">
        <v>742</v>
      </c>
      <c r="C55" s="148">
        <v>1195.9657900000002</v>
      </c>
      <c r="D55" s="148">
        <v>1801.1646199999991</v>
      </c>
      <c r="E55" s="148">
        <v>3156.763050000005</v>
      </c>
      <c r="F55" s="148">
        <v>2528.4188799999988</v>
      </c>
      <c r="G55" s="148">
        <v>549.41602999999998</v>
      </c>
      <c r="H55" s="148">
        <v>11701.231390000004</v>
      </c>
      <c r="I55" s="430">
        <v>-12.713589242223083</v>
      </c>
      <c r="J55" s="430">
        <v>-0.82826197646653399</v>
      </c>
      <c r="K55" s="210" t="s">
        <v>743</v>
      </c>
      <c r="M55" s="431"/>
      <c r="N55" s="431"/>
    </row>
    <row r="56" spans="1:20" s="204" customFormat="1" ht="12" customHeight="1" thickBot="1">
      <c r="A56" s="428"/>
      <c r="B56" s="218" t="s">
        <v>562</v>
      </c>
      <c r="C56" s="218" t="s">
        <v>374</v>
      </c>
      <c r="D56" s="218"/>
      <c r="E56" s="218"/>
      <c r="F56" s="218"/>
      <c r="G56" s="218"/>
      <c r="H56" s="385" t="s">
        <v>693</v>
      </c>
      <c r="I56" s="218" t="s">
        <v>524</v>
      </c>
      <c r="J56" s="218"/>
      <c r="K56" s="428"/>
      <c r="M56" s="431"/>
      <c r="N56" s="431"/>
    </row>
    <row r="57" spans="1:20" s="204" customFormat="1" ht="21" customHeight="1" thickBot="1">
      <c r="A57" s="428"/>
      <c r="B57" s="218"/>
      <c r="C57" s="388" t="s">
        <v>489</v>
      </c>
      <c r="D57" s="388" t="s">
        <v>490</v>
      </c>
      <c r="E57" s="388" t="s">
        <v>694</v>
      </c>
      <c r="F57" s="388" t="s">
        <v>695</v>
      </c>
      <c r="G57" s="388" t="s">
        <v>672</v>
      </c>
      <c r="H57" s="385"/>
      <c r="I57" s="234" t="s">
        <v>377</v>
      </c>
      <c r="J57" s="388" t="s">
        <v>696</v>
      </c>
      <c r="K57" s="428"/>
    </row>
    <row r="58" spans="1:20" s="441" customFormat="1" ht="25.9" customHeight="1">
      <c r="A58" s="225" t="s">
        <v>771</v>
      </c>
      <c r="B58" s="225"/>
      <c r="C58" s="225"/>
      <c r="D58" s="225"/>
      <c r="E58" s="225"/>
      <c r="F58" s="225"/>
      <c r="G58" s="225"/>
      <c r="H58" s="225"/>
      <c r="I58" s="225"/>
      <c r="J58" s="225"/>
      <c r="K58" s="225"/>
    </row>
    <row r="59" spans="1:20" s="441" customFormat="1" ht="23.45" customHeight="1">
      <c r="A59" s="225" t="s">
        <v>772</v>
      </c>
      <c r="B59" s="225"/>
      <c r="C59" s="225"/>
      <c r="D59" s="225"/>
      <c r="E59" s="225"/>
      <c r="F59" s="225"/>
      <c r="G59" s="225"/>
      <c r="H59" s="225"/>
      <c r="I59" s="225"/>
      <c r="J59" s="225"/>
      <c r="K59" s="225"/>
    </row>
    <row r="60" spans="1:20">
      <c r="A60" s="428"/>
      <c r="B60" s="204"/>
      <c r="C60" s="204"/>
      <c r="D60" s="204"/>
      <c r="E60" s="204"/>
      <c r="F60" s="204"/>
      <c r="G60" s="204"/>
      <c r="H60" s="204"/>
      <c r="I60" s="204"/>
      <c r="J60" s="204"/>
      <c r="K60" s="428"/>
    </row>
    <row r="61" spans="1:20">
      <c r="A61" s="428"/>
      <c r="B61" s="204"/>
      <c r="C61" s="204"/>
      <c r="D61" s="204"/>
      <c r="E61" s="204"/>
      <c r="F61" s="204"/>
      <c r="G61" s="204"/>
      <c r="H61" s="204"/>
      <c r="I61" s="204"/>
      <c r="J61" s="204"/>
      <c r="K61" s="428"/>
    </row>
    <row r="62" spans="1:20">
      <c r="A62" s="428"/>
      <c r="B62" s="204"/>
      <c r="C62" s="204"/>
      <c r="D62" s="204"/>
      <c r="E62" s="204"/>
      <c r="F62" s="204"/>
      <c r="G62" s="204"/>
      <c r="H62" s="204"/>
      <c r="I62" s="204"/>
      <c r="J62" s="204"/>
      <c r="K62" s="428"/>
    </row>
  </sheetData>
  <mergeCells count="12">
    <mergeCell ref="B56:B57"/>
    <mergeCell ref="C56:G56"/>
    <mergeCell ref="H56:H57"/>
    <mergeCell ref="I56:J56"/>
    <mergeCell ref="A58:K58"/>
    <mergeCell ref="A59:K59"/>
    <mergeCell ref="A1:K1"/>
    <mergeCell ref="A2:K2"/>
    <mergeCell ref="B4:B5"/>
    <mergeCell ref="C4:G4"/>
    <mergeCell ref="H4:H5"/>
    <mergeCell ref="I4:J4"/>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1433F-1412-4E66-9585-B41DA64BBC6F}">
  <dimension ref="A1:V157"/>
  <sheetViews>
    <sheetView showGridLines="0" workbookViewId="0">
      <selection sqref="A1:J1"/>
    </sheetView>
  </sheetViews>
  <sheetFormatPr defaultColWidth="9.140625" defaultRowHeight="11.25"/>
  <cols>
    <col min="1" max="1" width="27.5703125" style="443" customWidth="1"/>
    <col min="2" max="2" width="9.140625" style="443"/>
    <col min="3" max="7" width="9" style="443" customWidth="1"/>
    <col min="8" max="8" width="12.85546875" style="443" customWidth="1"/>
    <col min="9" max="9" width="10.85546875" style="443" customWidth="1"/>
    <col min="10" max="12" width="9.140625" style="443"/>
    <col min="13" max="14" width="9.140625" style="444"/>
    <col min="15" max="15" width="11.140625" style="444" customWidth="1"/>
    <col min="16" max="17" width="9.140625" style="444"/>
    <col min="18" max="16384" width="9.140625" style="443"/>
  </cols>
  <sheetData>
    <row r="1" spans="1:22" ht="12" customHeight="1">
      <c r="A1" s="169" t="s">
        <v>774</v>
      </c>
      <c r="B1" s="169"/>
      <c r="C1" s="169"/>
      <c r="D1" s="169"/>
      <c r="E1" s="169"/>
      <c r="F1" s="169"/>
      <c r="G1" s="169"/>
      <c r="H1" s="169"/>
      <c r="I1" s="169"/>
      <c r="J1" s="169"/>
    </row>
    <row r="2" spans="1:22" ht="12" customHeight="1">
      <c r="A2" s="407" t="s">
        <v>775</v>
      </c>
      <c r="B2" s="407"/>
      <c r="C2" s="407"/>
      <c r="D2" s="407"/>
      <c r="E2" s="407"/>
      <c r="F2" s="407"/>
      <c r="G2" s="407"/>
      <c r="H2" s="407"/>
      <c r="I2" s="407"/>
      <c r="J2" s="407"/>
    </row>
    <row r="3" spans="1:22" ht="12" customHeight="1" thickBot="1">
      <c r="L3" s="445"/>
    </row>
    <row r="4" spans="1:22" s="112" customFormat="1" ht="12" customHeight="1" thickBot="1">
      <c r="B4" s="31" t="s">
        <v>776</v>
      </c>
      <c r="C4" s="32"/>
      <c r="D4" s="32"/>
      <c r="E4" s="32"/>
      <c r="F4" s="32"/>
      <c r="G4" s="446"/>
      <c r="H4" s="447" t="s">
        <v>777</v>
      </c>
      <c r="I4" s="447" t="s">
        <v>391</v>
      </c>
      <c r="L4" s="313"/>
      <c r="M4" s="448"/>
      <c r="N4" s="448"/>
      <c r="O4" s="448"/>
      <c r="P4" s="448"/>
      <c r="Q4" s="448"/>
    </row>
    <row r="5" spans="1:22" s="112" customFormat="1" ht="30" customHeight="1" thickBot="1">
      <c r="B5" s="449" t="s">
        <v>488</v>
      </c>
      <c r="C5" s="449" t="s">
        <v>489</v>
      </c>
      <c r="D5" s="449" t="s">
        <v>490</v>
      </c>
      <c r="E5" s="449" t="s">
        <v>670</v>
      </c>
      <c r="F5" s="449" t="s">
        <v>671</v>
      </c>
      <c r="G5" s="449" t="s">
        <v>672</v>
      </c>
      <c r="H5" s="447"/>
      <c r="I5" s="447"/>
      <c r="J5" s="450"/>
      <c r="K5" s="450"/>
      <c r="L5" s="450"/>
      <c r="M5" s="448"/>
      <c r="N5" s="448"/>
      <c r="O5" s="448"/>
      <c r="P5" s="448"/>
      <c r="Q5" s="448"/>
    </row>
    <row r="6" spans="1:22" s="112" customFormat="1" ht="12" customHeight="1">
      <c r="A6" s="331" t="s">
        <v>778</v>
      </c>
      <c r="G6" s="331"/>
      <c r="J6" s="331" t="s">
        <v>616</v>
      </c>
      <c r="L6" s="450"/>
      <c r="M6" s="448"/>
      <c r="N6" s="448"/>
      <c r="O6" s="451"/>
      <c r="P6" s="448"/>
      <c r="Q6" s="448"/>
    </row>
    <row r="7" spans="1:22" s="112" customFormat="1" ht="12" customHeight="1">
      <c r="A7" s="349" t="s">
        <v>779</v>
      </c>
      <c r="G7" s="349"/>
      <c r="J7" s="331" t="s">
        <v>780</v>
      </c>
      <c r="L7" s="450"/>
      <c r="M7" s="448"/>
      <c r="N7" s="448"/>
      <c r="O7" s="451"/>
      <c r="P7" s="448"/>
      <c r="Q7" s="448"/>
    </row>
    <row r="8" spans="1:22" s="112" customFormat="1" ht="12" customHeight="1">
      <c r="A8" s="452" t="s">
        <v>781</v>
      </c>
      <c r="B8" s="453">
        <v>22.89</v>
      </c>
      <c r="C8" s="453">
        <v>22.85</v>
      </c>
      <c r="D8" s="454" t="s">
        <v>360</v>
      </c>
      <c r="E8" s="454" t="s">
        <v>360</v>
      </c>
      <c r="F8" s="454" t="s">
        <v>360</v>
      </c>
      <c r="G8" s="454" t="s">
        <v>360</v>
      </c>
      <c r="H8" s="455">
        <v>22.43</v>
      </c>
      <c r="I8" s="456">
        <v>2.1</v>
      </c>
      <c r="J8" s="452" t="s">
        <v>782</v>
      </c>
      <c r="K8" s="454"/>
      <c r="L8" s="450"/>
      <c r="M8" s="448"/>
      <c r="N8" s="448"/>
      <c r="O8" s="451"/>
      <c r="P8" s="448"/>
      <c r="Q8" s="448"/>
      <c r="U8" s="453"/>
      <c r="V8" s="453"/>
    </row>
    <row r="9" spans="1:22" s="112" customFormat="1" ht="12" customHeight="1">
      <c r="A9" s="452" t="s">
        <v>783</v>
      </c>
      <c r="B9" s="453">
        <v>25</v>
      </c>
      <c r="C9" s="453">
        <v>25</v>
      </c>
      <c r="D9" s="454" t="s">
        <v>360</v>
      </c>
      <c r="E9" s="454" t="s">
        <v>360</v>
      </c>
      <c r="F9" s="454" t="s">
        <v>360</v>
      </c>
      <c r="G9" s="454" t="s">
        <v>360</v>
      </c>
      <c r="H9" s="455">
        <v>25.5</v>
      </c>
      <c r="I9" s="456">
        <v>-2</v>
      </c>
      <c r="J9" s="452" t="s">
        <v>784</v>
      </c>
      <c r="K9" s="454"/>
      <c r="L9" s="450"/>
      <c r="M9" s="448"/>
      <c r="N9" s="448"/>
      <c r="O9" s="451"/>
      <c r="P9" s="448"/>
      <c r="Q9" s="448"/>
      <c r="U9" s="453"/>
      <c r="V9" s="453"/>
    </row>
    <row r="10" spans="1:22" s="112" customFormat="1" ht="12" customHeight="1">
      <c r="A10" s="452" t="s">
        <v>785</v>
      </c>
      <c r="B10" s="453">
        <v>19.25</v>
      </c>
      <c r="C10" s="453">
        <v>18.88</v>
      </c>
      <c r="D10" s="454" t="s">
        <v>360</v>
      </c>
      <c r="E10" s="454" t="s">
        <v>360</v>
      </c>
      <c r="F10" s="454" t="s">
        <v>360</v>
      </c>
      <c r="G10" s="454" t="s">
        <v>360</v>
      </c>
      <c r="H10" s="455">
        <v>20</v>
      </c>
      <c r="I10" s="456">
        <v>-3.8</v>
      </c>
      <c r="J10" s="457" t="s">
        <v>786</v>
      </c>
      <c r="K10" s="454"/>
      <c r="L10" s="450"/>
      <c r="M10" s="448"/>
      <c r="N10" s="448"/>
      <c r="O10" s="451"/>
      <c r="P10" s="448"/>
      <c r="Q10" s="448"/>
      <c r="U10" s="453"/>
      <c r="V10" s="453"/>
    </row>
    <row r="11" spans="1:22" s="112" customFormat="1" ht="12" customHeight="1">
      <c r="A11" s="452" t="s">
        <v>787</v>
      </c>
      <c r="B11" s="453">
        <v>21</v>
      </c>
      <c r="C11" s="453">
        <v>20</v>
      </c>
      <c r="D11" s="454" t="s">
        <v>360</v>
      </c>
      <c r="E11" s="454" t="s">
        <v>360</v>
      </c>
      <c r="F11" s="454" t="s">
        <v>360</v>
      </c>
      <c r="G11" s="454" t="s">
        <v>360</v>
      </c>
      <c r="H11" s="455">
        <v>21.75</v>
      </c>
      <c r="I11" s="456">
        <v>-4.5</v>
      </c>
      <c r="J11" s="457" t="s">
        <v>788</v>
      </c>
      <c r="K11" s="454"/>
      <c r="L11" s="450"/>
      <c r="M11" s="448"/>
      <c r="N11" s="448"/>
      <c r="O11" s="451"/>
      <c r="P11" s="448"/>
      <c r="Q11" s="448"/>
      <c r="U11" s="453"/>
      <c r="V11" s="453"/>
    </row>
    <row r="12" spans="1:22" s="112" customFormat="1" ht="12" customHeight="1">
      <c r="A12" s="452" t="s">
        <v>789</v>
      </c>
      <c r="B12" s="453">
        <v>18.5</v>
      </c>
      <c r="C12" s="453">
        <v>18.5</v>
      </c>
      <c r="D12" s="454" t="s">
        <v>360</v>
      </c>
      <c r="E12" s="454" t="s">
        <v>360</v>
      </c>
      <c r="F12" s="454" t="s">
        <v>360</v>
      </c>
      <c r="G12" s="454" t="s">
        <v>360</v>
      </c>
      <c r="H12" s="455">
        <v>23.31</v>
      </c>
      <c r="I12" s="456">
        <v>-20.9</v>
      </c>
      <c r="J12" s="452" t="s">
        <v>790</v>
      </c>
      <c r="K12" s="454"/>
      <c r="L12" s="450"/>
      <c r="M12" s="448"/>
      <c r="N12" s="448"/>
      <c r="O12" s="451"/>
      <c r="P12" s="448"/>
      <c r="Q12" s="448"/>
      <c r="U12" s="453"/>
      <c r="V12" s="453"/>
    </row>
    <row r="13" spans="1:22" s="112" customFormat="1" ht="12" customHeight="1">
      <c r="A13" s="452" t="s">
        <v>791</v>
      </c>
      <c r="B13" s="453">
        <v>25</v>
      </c>
      <c r="C13" s="453">
        <v>25</v>
      </c>
      <c r="D13" s="454" t="s">
        <v>360</v>
      </c>
      <c r="E13" s="454" t="s">
        <v>360</v>
      </c>
      <c r="F13" s="454" t="s">
        <v>360</v>
      </c>
      <c r="G13" s="454" t="s">
        <v>360</v>
      </c>
      <c r="H13" s="454" t="s">
        <v>360</v>
      </c>
      <c r="I13" s="454" t="s">
        <v>360</v>
      </c>
      <c r="J13" s="452" t="s">
        <v>792</v>
      </c>
      <c r="K13" s="454"/>
      <c r="L13" s="450"/>
      <c r="M13" s="448"/>
      <c r="N13" s="448"/>
      <c r="O13" s="451"/>
      <c r="P13" s="448"/>
      <c r="Q13" s="448"/>
      <c r="U13" s="453"/>
      <c r="V13" s="453"/>
    </row>
    <row r="14" spans="1:22" s="112" customFormat="1" ht="12" customHeight="1">
      <c r="A14" s="452" t="s">
        <v>793</v>
      </c>
      <c r="B14" s="454" t="s">
        <v>360</v>
      </c>
      <c r="C14" s="454" t="s">
        <v>360</v>
      </c>
      <c r="D14" s="454" t="s">
        <v>360</v>
      </c>
      <c r="E14" s="454" t="s">
        <v>360</v>
      </c>
      <c r="F14" s="454" t="s">
        <v>360</v>
      </c>
      <c r="G14" s="454" t="s">
        <v>360</v>
      </c>
      <c r="H14" s="454" t="s">
        <v>360</v>
      </c>
      <c r="I14" s="454" t="s">
        <v>360</v>
      </c>
      <c r="J14" s="452" t="s">
        <v>794</v>
      </c>
      <c r="K14" s="454"/>
      <c r="L14" s="450"/>
      <c r="M14" s="448"/>
      <c r="N14" s="448"/>
      <c r="O14" s="451"/>
      <c r="P14" s="448"/>
      <c r="Q14" s="448"/>
      <c r="U14" s="453"/>
      <c r="V14" s="453"/>
    </row>
    <row r="15" spans="1:22" s="112" customFormat="1" ht="11.25" customHeight="1">
      <c r="A15" s="452" t="s">
        <v>795</v>
      </c>
      <c r="B15" s="454" t="s">
        <v>360</v>
      </c>
      <c r="C15" s="454" t="s">
        <v>360</v>
      </c>
      <c r="D15" s="454" t="s">
        <v>360</v>
      </c>
      <c r="E15" s="454" t="s">
        <v>360</v>
      </c>
      <c r="F15" s="454" t="s">
        <v>360</v>
      </c>
      <c r="G15" s="454" t="s">
        <v>360</v>
      </c>
      <c r="H15" s="455">
        <v>42.31</v>
      </c>
      <c r="I15" s="454" t="s">
        <v>360</v>
      </c>
      <c r="J15" s="452" t="s">
        <v>624</v>
      </c>
      <c r="K15" s="454"/>
      <c r="L15" s="450"/>
      <c r="M15" s="448"/>
      <c r="N15" s="448"/>
      <c r="O15" s="451"/>
      <c r="P15" s="448"/>
      <c r="Q15" s="448"/>
      <c r="U15" s="453"/>
      <c r="V15" s="453"/>
    </row>
    <row r="16" spans="1:22" s="112" customFormat="1" ht="12" customHeight="1">
      <c r="A16" s="452" t="s">
        <v>796</v>
      </c>
      <c r="B16" s="454" t="s">
        <v>360</v>
      </c>
      <c r="C16" s="454" t="s">
        <v>360</v>
      </c>
      <c r="D16" s="454" t="s">
        <v>360</v>
      </c>
      <c r="E16" s="454" t="s">
        <v>360</v>
      </c>
      <c r="F16" s="454" t="s">
        <v>360</v>
      </c>
      <c r="G16" s="454" t="s">
        <v>360</v>
      </c>
      <c r="H16" s="455">
        <v>22.05</v>
      </c>
      <c r="I16" s="454" t="s">
        <v>360</v>
      </c>
      <c r="J16" s="452" t="s">
        <v>797</v>
      </c>
      <c r="K16" s="454"/>
      <c r="L16" s="450"/>
      <c r="M16" s="448"/>
      <c r="N16" s="448"/>
      <c r="O16" s="451"/>
      <c r="P16" s="448"/>
      <c r="Q16" s="448"/>
      <c r="U16" s="453"/>
      <c r="V16" s="453"/>
    </row>
    <row r="17" spans="1:22" s="112" customFormat="1" ht="12" customHeight="1">
      <c r="A17" s="458" t="s">
        <v>798</v>
      </c>
      <c r="B17" s="453"/>
      <c r="C17" s="453"/>
      <c r="F17" s="455"/>
      <c r="G17" s="454"/>
      <c r="H17" s="455"/>
      <c r="I17" s="456"/>
      <c r="J17" s="331" t="s">
        <v>799</v>
      </c>
      <c r="L17" s="450"/>
      <c r="M17" s="448"/>
      <c r="N17" s="448"/>
      <c r="O17" s="451"/>
      <c r="P17" s="448"/>
      <c r="Q17" s="448"/>
      <c r="U17" s="453"/>
      <c r="V17" s="453"/>
    </row>
    <row r="18" spans="1:22" s="112" customFormat="1" ht="12" customHeight="1">
      <c r="A18" s="349" t="s">
        <v>800</v>
      </c>
      <c r="B18" s="453">
        <v>43.28</v>
      </c>
      <c r="C18" s="453">
        <v>34.32</v>
      </c>
      <c r="D18" s="453">
        <v>37.19</v>
      </c>
      <c r="E18" s="453">
        <v>47.77</v>
      </c>
      <c r="F18" s="455">
        <v>65.33</v>
      </c>
      <c r="G18" s="455">
        <v>41.95</v>
      </c>
      <c r="H18" s="455">
        <v>51.85</v>
      </c>
      <c r="I18" s="456">
        <v>-21.1</v>
      </c>
      <c r="J18" s="452" t="s">
        <v>801</v>
      </c>
      <c r="K18" s="456"/>
      <c r="L18" s="450"/>
      <c r="M18" s="448"/>
      <c r="N18" s="448"/>
      <c r="O18" s="451"/>
      <c r="P18" s="448"/>
      <c r="Q18" s="448"/>
      <c r="U18" s="453"/>
      <c r="V18" s="453"/>
    </row>
    <row r="19" spans="1:22" s="112" customFormat="1" ht="12" customHeight="1">
      <c r="A19" s="349" t="s">
        <v>802</v>
      </c>
      <c r="B19" s="454">
        <v>105</v>
      </c>
      <c r="C19" s="453">
        <v>33.729999999999997</v>
      </c>
      <c r="D19" s="453">
        <v>35.869999999999997</v>
      </c>
      <c r="E19" s="453">
        <v>52.31</v>
      </c>
      <c r="F19" s="455">
        <v>93.3</v>
      </c>
      <c r="G19" s="455">
        <v>45</v>
      </c>
      <c r="H19" s="455">
        <v>56.69</v>
      </c>
      <c r="I19" s="151">
        <v>90.9</v>
      </c>
      <c r="J19" s="452" t="s">
        <v>803</v>
      </c>
      <c r="K19" s="456"/>
      <c r="L19" s="450"/>
      <c r="M19" s="448"/>
      <c r="N19" s="448"/>
      <c r="O19" s="451"/>
      <c r="P19" s="448"/>
      <c r="Q19" s="448"/>
      <c r="U19" s="453"/>
      <c r="V19" s="453"/>
    </row>
    <row r="20" spans="1:22" s="112" customFormat="1" ht="12" customHeight="1">
      <c r="A20" s="349" t="s">
        <v>804</v>
      </c>
      <c r="B20" s="453">
        <v>36.22</v>
      </c>
      <c r="C20" s="453">
        <v>34.51</v>
      </c>
      <c r="D20" s="453">
        <v>39.15</v>
      </c>
      <c r="E20" s="453">
        <v>40.64</v>
      </c>
      <c r="F20" s="455">
        <v>41.64</v>
      </c>
      <c r="G20" s="455">
        <v>39.979999999999997</v>
      </c>
      <c r="H20" s="455">
        <v>49.63</v>
      </c>
      <c r="I20" s="456">
        <v>-34</v>
      </c>
      <c r="J20" s="452" t="s">
        <v>805</v>
      </c>
      <c r="K20" s="456"/>
      <c r="L20" s="450"/>
      <c r="M20" s="448"/>
      <c r="N20" s="448"/>
      <c r="O20" s="451"/>
      <c r="P20" s="448"/>
      <c r="Q20" s="448"/>
      <c r="U20" s="453"/>
      <c r="V20" s="453"/>
    </row>
    <row r="21" spans="1:22" s="112" customFormat="1" ht="12" customHeight="1">
      <c r="A21" s="331" t="s">
        <v>806</v>
      </c>
      <c r="B21" s="453"/>
      <c r="C21" s="453"/>
      <c r="D21" s="453"/>
      <c r="E21" s="453"/>
      <c r="F21" s="455"/>
      <c r="G21" s="455"/>
      <c r="H21" s="455"/>
      <c r="I21" s="456"/>
      <c r="J21" s="331" t="s">
        <v>807</v>
      </c>
      <c r="K21" s="456"/>
      <c r="L21" s="450"/>
      <c r="M21" s="448"/>
      <c r="N21" s="448"/>
      <c r="O21" s="451"/>
      <c r="P21" s="448"/>
      <c r="Q21" s="448"/>
      <c r="U21" s="453"/>
      <c r="V21" s="453"/>
    </row>
    <row r="22" spans="1:22" s="112" customFormat="1" ht="12" customHeight="1">
      <c r="A22" s="349" t="s">
        <v>808</v>
      </c>
      <c r="B22" s="453">
        <v>82.61</v>
      </c>
      <c r="C22" s="453">
        <v>70.819999999999993</v>
      </c>
      <c r="D22" s="453">
        <v>73.349999999999994</v>
      </c>
      <c r="E22" s="453">
        <v>79.27</v>
      </c>
      <c r="F22" s="455">
        <v>80.010000000000005</v>
      </c>
      <c r="G22" s="455">
        <v>79.63</v>
      </c>
      <c r="H22" s="455">
        <v>79.38</v>
      </c>
      <c r="I22" s="456">
        <v>44.1</v>
      </c>
      <c r="J22" s="452" t="s">
        <v>809</v>
      </c>
      <c r="K22" s="456"/>
      <c r="L22" s="450"/>
      <c r="M22" s="448"/>
      <c r="N22" s="448"/>
      <c r="O22" s="451"/>
      <c r="P22" s="448"/>
      <c r="Q22" s="448"/>
      <c r="U22" s="453"/>
      <c r="V22" s="453"/>
    </row>
    <row r="23" spans="1:22" s="112" customFormat="1" ht="12" customHeight="1">
      <c r="A23" s="349" t="s">
        <v>810</v>
      </c>
      <c r="B23" s="455" t="s">
        <v>360</v>
      </c>
      <c r="C23" s="453">
        <v>137.33000000000001</v>
      </c>
      <c r="D23" s="453">
        <v>123.89</v>
      </c>
      <c r="E23" s="453">
        <v>126</v>
      </c>
      <c r="F23" s="455">
        <v>131.6</v>
      </c>
      <c r="G23" s="455">
        <v>138.72999999999999</v>
      </c>
      <c r="H23" s="455">
        <v>156.1</v>
      </c>
      <c r="I23" s="151" t="s">
        <v>360</v>
      </c>
      <c r="J23" s="452" t="s">
        <v>811</v>
      </c>
      <c r="K23" s="456"/>
      <c r="L23" s="450"/>
      <c r="M23" s="448"/>
      <c r="N23" s="448"/>
      <c r="O23" s="451"/>
      <c r="P23" s="448"/>
      <c r="Q23" s="448"/>
      <c r="U23" s="453"/>
      <c r="V23" s="453"/>
    </row>
    <row r="24" spans="1:22" s="112" customFormat="1" ht="12" customHeight="1">
      <c r="A24" s="349" t="s">
        <v>812</v>
      </c>
      <c r="B24" s="453">
        <v>434.7</v>
      </c>
      <c r="C24" s="453">
        <v>381.89</v>
      </c>
      <c r="D24" s="453">
        <v>327.29000000000002</v>
      </c>
      <c r="E24" s="453">
        <v>350.98</v>
      </c>
      <c r="F24" s="455">
        <v>341.49</v>
      </c>
      <c r="G24" s="455">
        <v>387.74</v>
      </c>
      <c r="H24" s="455">
        <v>346.03</v>
      </c>
      <c r="I24" s="456">
        <v>64.099999999999994</v>
      </c>
      <c r="J24" s="452" t="s">
        <v>813</v>
      </c>
      <c r="K24" s="456"/>
      <c r="L24" s="450"/>
      <c r="M24" s="448"/>
      <c r="N24" s="448"/>
      <c r="O24" s="451"/>
      <c r="P24" s="448"/>
      <c r="Q24" s="448"/>
      <c r="U24" s="453"/>
      <c r="V24" s="453"/>
    </row>
    <row r="25" spans="1:22" s="112" customFormat="1" ht="12" customHeight="1">
      <c r="A25" s="349" t="s">
        <v>814</v>
      </c>
      <c r="B25" s="453">
        <v>95.67</v>
      </c>
      <c r="C25" s="453">
        <v>95.67</v>
      </c>
      <c r="D25" s="453">
        <v>92.46</v>
      </c>
      <c r="E25" s="453">
        <v>84.01</v>
      </c>
      <c r="F25" s="455">
        <v>67.81</v>
      </c>
      <c r="G25" s="455">
        <v>74.489999999999995</v>
      </c>
      <c r="H25" s="455">
        <v>77.099999999999994</v>
      </c>
      <c r="I25" s="456">
        <v>40.6</v>
      </c>
      <c r="J25" s="452" t="s">
        <v>815</v>
      </c>
      <c r="K25" s="456"/>
      <c r="L25" s="450"/>
      <c r="M25" s="448"/>
      <c r="N25" s="448"/>
      <c r="O25" s="451"/>
      <c r="P25" s="448"/>
      <c r="Q25" s="448"/>
      <c r="U25" s="453"/>
      <c r="V25" s="453"/>
    </row>
    <row r="26" spans="1:22" s="112" customFormat="1" ht="12" customHeight="1">
      <c r="A26" s="349" t="s">
        <v>816</v>
      </c>
      <c r="B26" s="453">
        <v>166.74</v>
      </c>
      <c r="C26" s="453">
        <v>152.53</v>
      </c>
      <c r="D26" s="453">
        <v>127.89</v>
      </c>
      <c r="E26" s="453">
        <v>83.29</v>
      </c>
      <c r="F26" s="455">
        <v>79.959999999999994</v>
      </c>
      <c r="G26" s="455">
        <v>84.83</v>
      </c>
      <c r="H26" s="455">
        <v>79.88</v>
      </c>
      <c r="I26" s="456">
        <v>106.6</v>
      </c>
      <c r="J26" s="452" t="s">
        <v>817</v>
      </c>
      <c r="K26" s="456"/>
      <c r="L26" s="450"/>
      <c r="M26" s="448"/>
      <c r="N26" s="448"/>
      <c r="O26" s="451"/>
      <c r="P26" s="448"/>
      <c r="Q26" s="448"/>
      <c r="U26" s="453"/>
      <c r="V26" s="453"/>
    </row>
    <row r="27" spans="1:22" s="112" customFormat="1" ht="12" customHeight="1">
      <c r="A27" s="349" t="s">
        <v>818</v>
      </c>
      <c r="B27" s="453">
        <v>255</v>
      </c>
      <c r="C27" s="453">
        <v>255</v>
      </c>
      <c r="D27" s="453">
        <v>237.62</v>
      </c>
      <c r="E27" s="453">
        <v>237.62</v>
      </c>
      <c r="F27" s="455">
        <v>236.68</v>
      </c>
      <c r="G27" s="455">
        <v>235.73</v>
      </c>
      <c r="H27" s="455">
        <v>207.25</v>
      </c>
      <c r="I27" s="454" t="s">
        <v>360</v>
      </c>
      <c r="J27" s="452" t="s">
        <v>637</v>
      </c>
      <c r="K27" s="456"/>
      <c r="L27" s="450"/>
      <c r="M27" s="448"/>
      <c r="N27" s="448"/>
      <c r="O27" s="451"/>
      <c r="P27" s="448"/>
      <c r="Q27" s="448"/>
      <c r="U27" s="453"/>
      <c r="V27" s="453"/>
    </row>
    <row r="28" spans="1:22" s="112" customFormat="1" ht="12" customHeight="1">
      <c r="A28" s="123" t="s">
        <v>819</v>
      </c>
      <c r="B28" s="454">
        <v>160</v>
      </c>
      <c r="C28" s="454" t="s">
        <v>360</v>
      </c>
      <c r="D28" s="454" t="s">
        <v>360</v>
      </c>
      <c r="E28" s="454" t="s">
        <v>360</v>
      </c>
      <c r="F28" s="454" t="s">
        <v>360</v>
      </c>
      <c r="G28" s="454" t="s">
        <v>360</v>
      </c>
      <c r="H28" s="455">
        <v>87.27</v>
      </c>
      <c r="I28" s="454" t="s">
        <v>360</v>
      </c>
      <c r="J28" s="349" t="s">
        <v>820</v>
      </c>
      <c r="K28" s="454"/>
      <c r="L28" s="450"/>
      <c r="M28" s="448"/>
      <c r="N28" s="448"/>
      <c r="O28" s="451"/>
      <c r="P28" s="448"/>
      <c r="Q28" s="448"/>
      <c r="U28" s="453"/>
      <c r="V28" s="453"/>
    </row>
    <row r="29" spans="1:22" s="112" customFormat="1" ht="12" customHeight="1">
      <c r="A29" s="123" t="s">
        <v>821</v>
      </c>
      <c r="B29" s="454" t="s">
        <v>360</v>
      </c>
      <c r="C29" s="454" t="s">
        <v>360</v>
      </c>
      <c r="D29" s="454" t="s">
        <v>360</v>
      </c>
      <c r="E29" s="454" t="s">
        <v>360</v>
      </c>
      <c r="F29" s="454" t="s">
        <v>360</v>
      </c>
      <c r="G29" s="454" t="s">
        <v>360</v>
      </c>
      <c r="H29" s="455">
        <v>60.97</v>
      </c>
      <c r="I29" s="454" t="s">
        <v>360</v>
      </c>
      <c r="J29" s="349" t="s">
        <v>822</v>
      </c>
      <c r="K29" s="454"/>
      <c r="L29" s="450"/>
      <c r="M29" s="448"/>
      <c r="N29" s="448"/>
      <c r="O29" s="451"/>
      <c r="P29" s="448"/>
      <c r="Q29" s="448"/>
      <c r="U29" s="453"/>
      <c r="V29" s="453"/>
    </row>
    <row r="30" spans="1:22" s="112" customFormat="1" ht="12" customHeight="1">
      <c r="A30" s="331" t="s">
        <v>823</v>
      </c>
      <c r="B30" s="453"/>
      <c r="C30" s="453"/>
      <c r="D30" s="453"/>
      <c r="E30" s="453"/>
      <c r="F30" s="455"/>
      <c r="G30" s="455"/>
      <c r="H30" s="455"/>
      <c r="I30" s="456"/>
      <c r="J30" s="331" t="s">
        <v>824</v>
      </c>
      <c r="K30" s="456"/>
      <c r="L30" s="450"/>
      <c r="M30" s="448"/>
      <c r="N30" s="448"/>
      <c r="O30" s="451"/>
      <c r="P30" s="448"/>
      <c r="Q30" s="448"/>
      <c r="U30" s="453"/>
      <c r="V30" s="453"/>
    </row>
    <row r="31" spans="1:22" s="461" customFormat="1" ht="12" customHeight="1">
      <c r="A31" s="344" t="s">
        <v>825</v>
      </c>
      <c r="B31" s="459" t="s">
        <v>360</v>
      </c>
      <c r="C31" s="459" t="s">
        <v>360</v>
      </c>
      <c r="D31" s="459" t="s">
        <v>360</v>
      </c>
      <c r="E31" s="459" t="s">
        <v>360</v>
      </c>
      <c r="F31" s="459" t="s">
        <v>360</v>
      </c>
      <c r="G31" s="459" t="s">
        <v>360</v>
      </c>
      <c r="H31" s="459" t="s">
        <v>360</v>
      </c>
      <c r="I31" s="459" t="s">
        <v>360</v>
      </c>
      <c r="J31" s="452" t="s">
        <v>639</v>
      </c>
      <c r="K31" s="460"/>
      <c r="L31" s="450"/>
      <c r="M31" s="448"/>
      <c r="N31" s="448"/>
      <c r="O31" s="451"/>
      <c r="P31" s="448"/>
      <c r="Q31" s="448"/>
      <c r="R31" s="112"/>
      <c r="S31" s="112"/>
      <c r="T31" s="112"/>
      <c r="U31" s="453"/>
      <c r="V31" s="453"/>
    </row>
    <row r="32" spans="1:22" s="112" customFormat="1" ht="12" customHeight="1">
      <c r="A32" s="349" t="s">
        <v>826</v>
      </c>
      <c r="B32" s="459" t="s">
        <v>360</v>
      </c>
      <c r="C32" s="454" t="s">
        <v>360</v>
      </c>
      <c r="D32" s="454" t="s">
        <v>360</v>
      </c>
      <c r="E32" s="454" t="s">
        <v>360</v>
      </c>
      <c r="F32" s="454" t="s">
        <v>360</v>
      </c>
      <c r="G32" s="454" t="s">
        <v>360</v>
      </c>
      <c r="H32" s="455">
        <v>265.36</v>
      </c>
      <c r="I32" s="459" t="s">
        <v>360</v>
      </c>
      <c r="J32" s="452" t="s">
        <v>827</v>
      </c>
      <c r="K32" s="454"/>
      <c r="L32" s="450"/>
      <c r="M32" s="448"/>
      <c r="N32" s="448"/>
      <c r="O32" s="451"/>
      <c r="P32" s="448"/>
      <c r="Q32" s="448"/>
      <c r="U32" s="453"/>
      <c r="V32" s="453"/>
    </row>
    <row r="33" spans="1:22" s="112" customFormat="1" ht="12" customHeight="1">
      <c r="A33" s="349" t="s">
        <v>828</v>
      </c>
      <c r="B33" s="453">
        <v>43.75</v>
      </c>
      <c r="C33" s="453">
        <v>54</v>
      </c>
      <c r="D33" s="453">
        <v>54</v>
      </c>
      <c r="E33" s="453">
        <v>54</v>
      </c>
      <c r="F33" s="455">
        <v>54</v>
      </c>
      <c r="G33" s="455">
        <v>54</v>
      </c>
      <c r="H33" s="455">
        <v>60.17</v>
      </c>
      <c r="I33" s="456">
        <v>-20.5</v>
      </c>
      <c r="J33" s="452" t="s">
        <v>829</v>
      </c>
      <c r="K33" s="456"/>
      <c r="L33" s="450"/>
      <c r="M33" s="448"/>
      <c r="N33" s="448"/>
      <c r="O33" s="451"/>
      <c r="P33" s="448"/>
      <c r="Q33" s="448"/>
      <c r="U33" s="453"/>
      <c r="V33" s="453"/>
    </row>
    <row r="34" spans="1:22" s="112" customFormat="1" ht="12" customHeight="1">
      <c r="A34" s="331" t="s">
        <v>830</v>
      </c>
      <c r="B34" s="453"/>
      <c r="C34" s="453"/>
      <c r="D34" s="453"/>
      <c r="E34" s="453"/>
      <c r="F34" s="455"/>
      <c r="G34" s="455"/>
      <c r="H34" s="455"/>
      <c r="I34" s="456"/>
      <c r="J34" s="112" t="s">
        <v>831</v>
      </c>
      <c r="K34" s="456"/>
      <c r="L34" s="450"/>
      <c r="M34" s="448"/>
      <c r="N34" s="448"/>
      <c r="O34" s="451"/>
      <c r="P34" s="448"/>
      <c r="Q34" s="448"/>
      <c r="U34" s="453"/>
      <c r="V34" s="453"/>
    </row>
    <row r="35" spans="1:22" s="112" customFormat="1" ht="12" customHeight="1">
      <c r="A35" s="349" t="s">
        <v>832</v>
      </c>
      <c r="B35" s="453">
        <v>117.5</v>
      </c>
      <c r="C35" s="453">
        <v>85.4</v>
      </c>
      <c r="D35" s="453">
        <v>35.25</v>
      </c>
      <c r="E35" s="453">
        <v>45.2</v>
      </c>
      <c r="F35" s="455">
        <v>51.75</v>
      </c>
      <c r="G35" s="455">
        <v>49.75</v>
      </c>
      <c r="H35" s="455">
        <v>64.36</v>
      </c>
      <c r="I35" s="456">
        <v>99</v>
      </c>
      <c r="J35" s="462" t="s">
        <v>833</v>
      </c>
      <c r="K35" s="456"/>
      <c r="L35" s="450"/>
      <c r="M35" s="448"/>
      <c r="N35" s="448"/>
      <c r="O35" s="451"/>
      <c r="P35" s="448"/>
      <c r="Q35" s="448"/>
      <c r="U35" s="453"/>
      <c r="V35" s="453"/>
    </row>
    <row r="36" spans="1:22" s="112" customFormat="1" ht="12" customHeight="1">
      <c r="A36" s="349" t="s">
        <v>834</v>
      </c>
      <c r="B36" s="453">
        <v>60.31</v>
      </c>
      <c r="C36" s="453">
        <v>56.85</v>
      </c>
      <c r="D36" s="453">
        <v>28.18</v>
      </c>
      <c r="E36" s="453">
        <v>22.82</v>
      </c>
      <c r="F36" s="455">
        <v>20.41</v>
      </c>
      <c r="G36" s="455">
        <v>15.12</v>
      </c>
      <c r="H36" s="455">
        <v>28.56</v>
      </c>
      <c r="I36" s="456">
        <v>232.1</v>
      </c>
      <c r="J36" s="452" t="s">
        <v>835</v>
      </c>
      <c r="K36" s="456"/>
      <c r="L36" s="450"/>
      <c r="M36" s="448"/>
      <c r="N36" s="448"/>
      <c r="O36" s="451"/>
      <c r="P36" s="448"/>
      <c r="Q36" s="448"/>
      <c r="U36" s="453"/>
      <c r="V36" s="453"/>
    </row>
    <row r="37" spans="1:22" s="112" customFormat="1" ht="12" customHeight="1">
      <c r="A37" s="349" t="s">
        <v>836</v>
      </c>
      <c r="B37" s="453">
        <v>70.790000000000006</v>
      </c>
      <c r="C37" s="453">
        <v>51.65</v>
      </c>
      <c r="D37" s="453">
        <v>22.67</v>
      </c>
      <c r="E37" s="453">
        <v>20.52</v>
      </c>
      <c r="F37" s="455">
        <v>14.42</v>
      </c>
      <c r="G37" s="455">
        <v>18.7</v>
      </c>
      <c r="H37" s="455">
        <v>31.8</v>
      </c>
      <c r="I37" s="456">
        <v>169.1</v>
      </c>
      <c r="J37" s="452" t="s">
        <v>837</v>
      </c>
      <c r="K37" s="456"/>
      <c r="L37" s="450"/>
      <c r="M37" s="448"/>
      <c r="N37" s="448"/>
      <c r="O37" s="451"/>
      <c r="P37" s="448"/>
      <c r="Q37" s="448"/>
      <c r="U37" s="453"/>
      <c r="V37" s="453"/>
    </row>
    <row r="38" spans="1:22" s="112" customFormat="1" ht="12" customHeight="1">
      <c r="A38" s="349" t="s">
        <v>838</v>
      </c>
      <c r="B38" s="453">
        <v>107.51</v>
      </c>
      <c r="C38" s="453">
        <v>57.53</v>
      </c>
      <c r="D38" s="453">
        <v>42.89</v>
      </c>
      <c r="E38" s="453">
        <v>46.44</v>
      </c>
      <c r="F38" s="455">
        <v>43.98</v>
      </c>
      <c r="G38" s="455">
        <v>35.54</v>
      </c>
      <c r="H38" s="455">
        <v>57.54</v>
      </c>
      <c r="I38" s="456">
        <v>132.1</v>
      </c>
      <c r="J38" s="462" t="s">
        <v>839</v>
      </c>
      <c r="K38" s="456"/>
      <c r="L38" s="450"/>
      <c r="M38" s="448"/>
      <c r="N38" s="448"/>
      <c r="O38" s="451"/>
      <c r="P38" s="448"/>
      <c r="Q38" s="448"/>
      <c r="U38" s="453"/>
      <c r="V38" s="453"/>
    </row>
    <row r="39" spans="1:22" s="112" customFormat="1" ht="12" customHeight="1">
      <c r="A39" s="349" t="s">
        <v>840</v>
      </c>
      <c r="B39" s="453">
        <v>96.85</v>
      </c>
      <c r="C39" s="453">
        <v>98.72</v>
      </c>
      <c r="D39" s="453">
        <v>66.19</v>
      </c>
      <c r="E39" s="453">
        <v>67.78</v>
      </c>
      <c r="F39" s="455">
        <v>104.28</v>
      </c>
      <c r="G39" s="455">
        <v>116.71</v>
      </c>
      <c r="H39" s="455">
        <v>85.73</v>
      </c>
      <c r="I39" s="456">
        <v>20</v>
      </c>
      <c r="J39" s="462" t="s">
        <v>841</v>
      </c>
      <c r="K39" s="456"/>
      <c r="L39" s="450"/>
      <c r="M39" s="448"/>
      <c r="N39" s="448"/>
      <c r="O39" s="451"/>
      <c r="P39" s="448"/>
      <c r="Q39" s="448"/>
      <c r="U39" s="453"/>
      <c r="V39" s="453"/>
    </row>
    <row r="40" spans="1:22" s="112" customFormat="1" ht="12" customHeight="1">
      <c r="A40" s="349" t="s">
        <v>842</v>
      </c>
      <c r="B40" s="453">
        <v>48.02</v>
      </c>
      <c r="C40" s="453">
        <v>41.67</v>
      </c>
      <c r="D40" s="453">
        <v>39.450000000000003</v>
      </c>
      <c r="E40" s="453">
        <v>46.72</v>
      </c>
      <c r="F40" s="455">
        <v>54.28</v>
      </c>
      <c r="G40" s="455">
        <v>45.87</v>
      </c>
      <c r="H40" s="455">
        <v>49.3</v>
      </c>
      <c r="I40" s="456">
        <v>8.6999999999999993</v>
      </c>
      <c r="J40" s="462" t="s">
        <v>843</v>
      </c>
      <c r="K40" s="456"/>
      <c r="L40" s="450"/>
      <c r="M40" s="448"/>
      <c r="N40" s="448"/>
      <c r="O40" s="451"/>
      <c r="P40" s="448"/>
      <c r="Q40" s="448"/>
      <c r="U40" s="453"/>
      <c r="V40" s="453"/>
    </row>
    <row r="41" spans="1:22" s="112" customFormat="1" ht="12" customHeight="1">
      <c r="A41" s="349" t="s">
        <v>844</v>
      </c>
      <c r="B41" s="453">
        <v>52.37</v>
      </c>
      <c r="C41" s="453">
        <v>50</v>
      </c>
      <c r="D41" s="453">
        <v>50</v>
      </c>
      <c r="E41" s="453">
        <v>46.68</v>
      </c>
      <c r="F41" s="455">
        <v>59.38</v>
      </c>
      <c r="G41" s="455">
        <v>95.24</v>
      </c>
      <c r="H41" s="455">
        <v>48.18</v>
      </c>
      <c r="I41" s="456">
        <v>78.3</v>
      </c>
      <c r="J41" s="462" t="s">
        <v>845</v>
      </c>
      <c r="K41" s="456"/>
      <c r="L41" s="450"/>
      <c r="M41" s="448"/>
      <c r="N41" s="448"/>
      <c r="O41" s="451"/>
      <c r="P41" s="448"/>
      <c r="Q41" s="448"/>
      <c r="U41" s="453"/>
      <c r="V41" s="453"/>
    </row>
    <row r="42" spans="1:22" s="112" customFormat="1" ht="12" customHeight="1">
      <c r="A42" s="349" t="s">
        <v>846</v>
      </c>
      <c r="B42" s="453">
        <v>210.47</v>
      </c>
      <c r="C42" s="453">
        <v>238.88</v>
      </c>
      <c r="D42" s="453">
        <v>252.07</v>
      </c>
      <c r="E42" s="453">
        <v>267.95</v>
      </c>
      <c r="F42" s="455">
        <v>212.13</v>
      </c>
      <c r="G42" s="455">
        <v>450</v>
      </c>
      <c r="H42" s="455">
        <v>183.34</v>
      </c>
      <c r="I42" s="456">
        <v>25.5</v>
      </c>
      <c r="J42" s="462" t="s">
        <v>847</v>
      </c>
      <c r="K42" s="151"/>
      <c r="L42" s="450"/>
      <c r="M42" s="448"/>
      <c r="N42" s="448"/>
      <c r="O42" s="451"/>
      <c r="P42" s="448"/>
      <c r="Q42" s="448"/>
      <c r="U42" s="453"/>
      <c r="V42" s="453"/>
    </row>
    <row r="43" spans="1:22" s="112" customFormat="1" ht="12" customHeight="1">
      <c r="A43" s="349" t="s">
        <v>848</v>
      </c>
      <c r="B43" s="453">
        <v>53.97</v>
      </c>
      <c r="C43" s="453">
        <v>53.61</v>
      </c>
      <c r="D43" s="453">
        <v>54.7</v>
      </c>
      <c r="E43" s="453">
        <v>67.41</v>
      </c>
      <c r="F43" s="455">
        <v>79.92</v>
      </c>
      <c r="G43" s="455">
        <v>74.569999999999993</v>
      </c>
      <c r="H43" s="455">
        <v>85.11</v>
      </c>
      <c r="I43" s="456">
        <v>102.9</v>
      </c>
      <c r="J43" s="462" t="s">
        <v>849</v>
      </c>
      <c r="K43" s="456"/>
      <c r="L43" s="450"/>
      <c r="M43" s="448"/>
      <c r="N43" s="448"/>
      <c r="O43" s="451"/>
      <c r="P43" s="448"/>
      <c r="Q43" s="448"/>
      <c r="U43" s="453"/>
      <c r="V43" s="453"/>
    </row>
    <row r="44" spans="1:22" s="112" customFormat="1" ht="12" customHeight="1">
      <c r="A44" s="331" t="s">
        <v>850</v>
      </c>
      <c r="B44" s="453"/>
      <c r="C44" s="453"/>
      <c r="D44" s="453"/>
      <c r="E44" s="453"/>
      <c r="F44" s="455"/>
      <c r="G44" s="455"/>
      <c r="H44" s="455"/>
      <c r="I44" s="456"/>
      <c r="J44" s="112" t="s">
        <v>851</v>
      </c>
      <c r="K44" s="456"/>
      <c r="L44" s="450"/>
      <c r="M44" s="448"/>
      <c r="N44" s="448"/>
      <c r="O44" s="451"/>
      <c r="P44" s="448"/>
      <c r="Q44" s="448"/>
      <c r="U44" s="453"/>
      <c r="V44" s="453"/>
    </row>
    <row r="45" spans="1:22" s="112" customFormat="1" ht="12" customHeight="1">
      <c r="A45" s="349" t="s">
        <v>852</v>
      </c>
      <c r="B45" s="454" t="s">
        <v>360</v>
      </c>
      <c r="C45" s="454" t="s">
        <v>360</v>
      </c>
      <c r="D45" s="459">
        <v>428.12</v>
      </c>
      <c r="E45" s="459">
        <v>417.9</v>
      </c>
      <c r="F45" s="459">
        <v>424.29</v>
      </c>
      <c r="G45" s="454">
        <v>429.22</v>
      </c>
      <c r="H45" s="455">
        <v>411.91</v>
      </c>
      <c r="I45" s="454" t="s">
        <v>360</v>
      </c>
      <c r="J45" s="462" t="s">
        <v>853</v>
      </c>
      <c r="K45" s="454"/>
      <c r="L45" s="450"/>
      <c r="M45" s="448"/>
      <c r="N45" s="448"/>
      <c r="O45" s="451"/>
      <c r="P45" s="448"/>
      <c r="Q45" s="448"/>
      <c r="U45" s="463"/>
      <c r="V45" s="453"/>
    </row>
    <row r="46" spans="1:22" s="112" customFormat="1" ht="12" customHeight="1">
      <c r="A46" s="349" t="s">
        <v>854</v>
      </c>
      <c r="B46" s="454" t="s">
        <v>360</v>
      </c>
      <c r="C46" s="454" t="s">
        <v>360</v>
      </c>
      <c r="D46" s="459">
        <v>714.94</v>
      </c>
      <c r="E46" s="459">
        <v>685.54</v>
      </c>
      <c r="F46" s="459">
        <v>668.43</v>
      </c>
      <c r="G46" s="454">
        <v>683.07</v>
      </c>
      <c r="H46" s="455">
        <v>607.41999999999996</v>
      </c>
      <c r="I46" s="454" t="s">
        <v>360</v>
      </c>
      <c r="J46" s="462" t="s">
        <v>855</v>
      </c>
      <c r="K46" s="454"/>
      <c r="L46" s="450"/>
      <c r="M46" s="448"/>
      <c r="N46" s="448"/>
      <c r="O46" s="451"/>
      <c r="P46" s="448"/>
      <c r="Q46" s="448"/>
      <c r="U46" s="463"/>
      <c r="V46" s="453"/>
    </row>
    <row r="47" spans="1:22" s="112" customFormat="1" ht="12" customHeight="1">
      <c r="A47" s="349" t="s">
        <v>856</v>
      </c>
      <c r="B47" s="454" t="s">
        <v>360</v>
      </c>
      <c r="C47" s="454" t="s">
        <v>360</v>
      </c>
      <c r="D47" s="459">
        <v>299.5</v>
      </c>
      <c r="E47" s="459">
        <v>297.2</v>
      </c>
      <c r="F47" s="459">
        <v>296.51</v>
      </c>
      <c r="G47" s="454">
        <v>297.3</v>
      </c>
      <c r="H47" s="455">
        <v>299.14999999999998</v>
      </c>
      <c r="I47" s="454" t="s">
        <v>360</v>
      </c>
      <c r="J47" s="462" t="s">
        <v>857</v>
      </c>
      <c r="K47" s="454"/>
      <c r="L47" s="450"/>
      <c r="M47" s="448"/>
      <c r="N47" s="448"/>
      <c r="O47" s="451"/>
      <c r="P47" s="448"/>
      <c r="Q47" s="448"/>
      <c r="U47" s="463"/>
      <c r="V47" s="453"/>
    </row>
    <row r="48" spans="1:22" s="112" customFormat="1" ht="12" customHeight="1">
      <c r="A48" s="349" t="s">
        <v>858</v>
      </c>
      <c r="B48" s="454" t="s">
        <v>360</v>
      </c>
      <c r="C48" s="454" t="s">
        <v>360</v>
      </c>
      <c r="D48" s="459">
        <v>346.53</v>
      </c>
      <c r="E48" s="459">
        <v>347.68</v>
      </c>
      <c r="F48" s="459">
        <v>355.27</v>
      </c>
      <c r="G48" s="454">
        <v>346.54</v>
      </c>
      <c r="H48" s="455">
        <v>348.03</v>
      </c>
      <c r="I48" s="454" t="s">
        <v>360</v>
      </c>
      <c r="J48" s="462" t="s">
        <v>859</v>
      </c>
      <c r="K48" s="454"/>
      <c r="L48" s="450"/>
      <c r="M48" s="448"/>
      <c r="N48" s="448"/>
      <c r="O48" s="451"/>
      <c r="P48" s="448"/>
      <c r="Q48" s="448"/>
      <c r="U48" s="463"/>
      <c r="V48" s="453"/>
    </row>
    <row r="49" spans="1:22" s="112" customFormat="1" ht="12" customHeight="1">
      <c r="A49" s="349" t="s">
        <v>860</v>
      </c>
      <c r="B49" s="454" t="s">
        <v>360</v>
      </c>
      <c r="C49" s="454" t="s">
        <v>360</v>
      </c>
      <c r="D49" s="459">
        <v>39.25</v>
      </c>
      <c r="E49" s="459">
        <v>39.25</v>
      </c>
      <c r="F49" s="459">
        <v>39.25</v>
      </c>
      <c r="G49" s="454">
        <v>39.25</v>
      </c>
      <c r="H49" s="455">
        <v>39.06</v>
      </c>
      <c r="I49" s="454" t="s">
        <v>360</v>
      </c>
      <c r="J49" s="462" t="s">
        <v>861</v>
      </c>
      <c r="K49" s="454"/>
      <c r="L49" s="450"/>
      <c r="M49" s="448"/>
      <c r="N49" s="448"/>
      <c r="O49" s="451"/>
      <c r="P49" s="448"/>
      <c r="Q49" s="448"/>
      <c r="U49" s="463"/>
      <c r="V49" s="453"/>
    </row>
    <row r="50" spans="1:22" s="112" customFormat="1" ht="12" customHeight="1">
      <c r="A50" s="349" t="s">
        <v>862</v>
      </c>
      <c r="B50" s="454" t="s">
        <v>360</v>
      </c>
      <c r="C50" s="454" t="s">
        <v>360</v>
      </c>
      <c r="D50" s="459">
        <v>45.46</v>
      </c>
      <c r="E50" s="459">
        <v>45.46</v>
      </c>
      <c r="F50" s="459">
        <v>45.46</v>
      </c>
      <c r="G50" s="454">
        <v>45.46</v>
      </c>
      <c r="H50" s="455">
        <v>45.78</v>
      </c>
      <c r="I50" s="454" t="s">
        <v>360</v>
      </c>
      <c r="J50" s="462" t="s">
        <v>863</v>
      </c>
      <c r="K50" s="454"/>
      <c r="L50" s="450"/>
      <c r="M50" s="448"/>
      <c r="N50" s="448"/>
      <c r="O50" s="451"/>
      <c r="P50" s="448"/>
      <c r="Q50" s="448"/>
      <c r="U50" s="453"/>
      <c r="V50" s="453"/>
    </row>
    <row r="51" spans="1:22" s="112" customFormat="1" ht="12" customHeight="1">
      <c r="A51" s="331" t="s">
        <v>864</v>
      </c>
      <c r="B51" s="453"/>
      <c r="C51" s="453"/>
      <c r="D51" s="453"/>
      <c r="E51" s="453"/>
      <c r="F51" s="455"/>
      <c r="G51" s="455"/>
      <c r="H51" s="455"/>
      <c r="I51" s="456"/>
      <c r="J51" s="112" t="s">
        <v>865</v>
      </c>
      <c r="K51" s="456"/>
      <c r="L51" s="450"/>
      <c r="M51" s="448"/>
      <c r="N51" s="448"/>
      <c r="O51" s="451"/>
      <c r="P51" s="448"/>
      <c r="Q51" s="448"/>
      <c r="U51" s="453"/>
      <c r="V51" s="453"/>
    </row>
    <row r="52" spans="1:22" s="112" customFormat="1" ht="12" customHeight="1">
      <c r="A52" s="349" t="s">
        <v>866</v>
      </c>
      <c r="B52" s="453">
        <v>423.5</v>
      </c>
      <c r="C52" s="453">
        <v>440</v>
      </c>
      <c r="D52" s="453">
        <v>412.46</v>
      </c>
      <c r="E52" s="453">
        <v>410.11</v>
      </c>
      <c r="F52" s="455">
        <v>450.98</v>
      </c>
      <c r="G52" s="455">
        <v>605</v>
      </c>
      <c r="H52" s="455">
        <v>902.71</v>
      </c>
      <c r="I52" s="456">
        <v>-47.6</v>
      </c>
      <c r="J52" s="464" t="s">
        <v>867</v>
      </c>
      <c r="K52" s="456"/>
      <c r="L52" s="450"/>
      <c r="M52" s="448"/>
      <c r="N52" s="448"/>
      <c r="O52" s="451"/>
      <c r="P52" s="448"/>
      <c r="Q52" s="448"/>
      <c r="U52" s="453"/>
      <c r="V52" s="453"/>
    </row>
    <row r="53" spans="1:22" s="112" customFormat="1" ht="12" customHeight="1">
      <c r="A53" s="349" t="s">
        <v>868</v>
      </c>
      <c r="B53" s="454" t="s">
        <v>360</v>
      </c>
      <c r="C53" s="454" t="s">
        <v>360</v>
      </c>
      <c r="D53" s="453">
        <v>346.5</v>
      </c>
      <c r="E53" s="454" t="s">
        <v>360</v>
      </c>
      <c r="F53" s="455">
        <v>406.98</v>
      </c>
      <c r="G53" s="454">
        <v>544.66999999999996</v>
      </c>
      <c r="H53" s="455">
        <v>950.06</v>
      </c>
      <c r="I53" s="454" t="s">
        <v>360</v>
      </c>
      <c r="J53" s="464" t="s">
        <v>869</v>
      </c>
      <c r="K53" s="454"/>
      <c r="L53" s="450"/>
      <c r="M53" s="448"/>
      <c r="N53" s="448"/>
      <c r="O53" s="451"/>
      <c r="P53" s="448"/>
      <c r="Q53" s="448"/>
      <c r="U53" s="453"/>
      <c r="V53" s="453"/>
    </row>
    <row r="54" spans="1:22" s="112" customFormat="1" ht="12" customHeight="1">
      <c r="A54" s="331" t="s">
        <v>870</v>
      </c>
      <c r="B54" s="453"/>
      <c r="C54" s="453"/>
      <c r="D54" s="453"/>
      <c r="E54" s="453"/>
      <c r="F54" s="455"/>
      <c r="G54" s="455"/>
      <c r="H54" s="455"/>
      <c r="I54" s="456"/>
      <c r="J54" s="112" t="s">
        <v>871</v>
      </c>
      <c r="K54" s="456"/>
      <c r="L54" s="450"/>
      <c r="M54" s="448"/>
      <c r="N54" s="448"/>
      <c r="O54" s="451"/>
      <c r="P54" s="448"/>
      <c r="Q54" s="448"/>
      <c r="U54" s="453"/>
      <c r="V54" s="453"/>
    </row>
    <row r="55" spans="1:22" s="112" customFormat="1" ht="12" customHeight="1">
      <c r="A55" s="349" t="s">
        <v>872</v>
      </c>
      <c r="B55" s="453">
        <v>30.92</v>
      </c>
      <c r="C55" s="453">
        <v>32.380000000000003</v>
      </c>
      <c r="D55" s="453">
        <v>35.880000000000003</v>
      </c>
      <c r="E55" s="453">
        <v>38.85</v>
      </c>
      <c r="F55" s="455">
        <v>41.01</v>
      </c>
      <c r="G55" s="455">
        <v>41.46</v>
      </c>
      <c r="H55" s="455">
        <v>36.369999999999997</v>
      </c>
      <c r="I55" s="456">
        <v>-14</v>
      </c>
      <c r="J55" s="464" t="s">
        <v>873</v>
      </c>
      <c r="K55" s="456"/>
      <c r="L55" s="450"/>
      <c r="M55" s="448"/>
      <c r="N55" s="448"/>
      <c r="O55" s="451"/>
      <c r="P55" s="448"/>
      <c r="Q55" s="448"/>
      <c r="U55" s="453"/>
      <c r="V55" s="453"/>
    </row>
    <row r="56" spans="1:22" s="112" customFormat="1" ht="12" customHeight="1">
      <c r="A56" s="349" t="s">
        <v>874</v>
      </c>
      <c r="B56" s="453">
        <v>17.75</v>
      </c>
      <c r="C56" s="453">
        <v>14.94</v>
      </c>
      <c r="D56" s="453">
        <v>13.59</v>
      </c>
      <c r="E56" s="453">
        <v>14.72</v>
      </c>
      <c r="F56" s="455">
        <v>16.57</v>
      </c>
      <c r="G56" s="455">
        <v>17.59</v>
      </c>
      <c r="H56" s="455">
        <v>15.72</v>
      </c>
      <c r="I56" s="456">
        <v>22.6</v>
      </c>
      <c r="J56" s="464" t="s">
        <v>875</v>
      </c>
      <c r="K56" s="456"/>
      <c r="L56" s="450"/>
      <c r="M56" s="448"/>
      <c r="N56" s="448"/>
      <c r="O56" s="451"/>
      <c r="P56" s="448"/>
      <c r="Q56" s="448"/>
      <c r="U56" s="453"/>
      <c r="V56" s="453"/>
    </row>
    <row r="57" spans="1:22" s="112" customFormat="1" ht="12" customHeight="1">
      <c r="A57" s="349" t="s">
        <v>876</v>
      </c>
      <c r="B57" s="453">
        <v>74.2</v>
      </c>
      <c r="C57" s="453">
        <v>46.47</v>
      </c>
      <c r="D57" s="453">
        <v>50.8</v>
      </c>
      <c r="E57" s="453">
        <v>57.02</v>
      </c>
      <c r="F57" s="455">
        <v>68.41</v>
      </c>
      <c r="G57" s="455">
        <v>75</v>
      </c>
      <c r="H57" s="455">
        <v>59.04</v>
      </c>
      <c r="I57" s="456">
        <v>22.6</v>
      </c>
      <c r="J57" s="464" t="s">
        <v>877</v>
      </c>
      <c r="K57" s="456"/>
      <c r="L57" s="450"/>
      <c r="M57" s="448"/>
      <c r="N57" s="448"/>
      <c r="O57" s="451"/>
      <c r="P57" s="448"/>
      <c r="Q57" s="448"/>
      <c r="U57" s="453"/>
      <c r="V57" s="453"/>
    </row>
    <row r="58" spans="1:22" s="112" customFormat="1" ht="12" customHeight="1" thickBot="1">
      <c r="A58" s="349" t="s">
        <v>878</v>
      </c>
      <c r="B58" s="453">
        <v>19.600000000000001</v>
      </c>
      <c r="C58" s="453">
        <v>19.579999999999998</v>
      </c>
      <c r="D58" s="453">
        <v>19.53</v>
      </c>
      <c r="E58" s="453">
        <v>19.690000000000001</v>
      </c>
      <c r="F58" s="455">
        <v>20.93</v>
      </c>
      <c r="G58" s="455">
        <v>20.260000000000002</v>
      </c>
      <c r="H58" s="455">
        <v>17.649999999999999</v>
      </c>
      <c r="I58" s="456">
        <v>30.6</v>
      </c>
      <c r="J58" s="464" t="s">
        <v>879</v>
      </c>
      <c r="K58" s="456"/>
      <c r="L58" s="450"/>
      <c r="M58" s="448"/>
      <c r="N58" s="448"/>
      <c r="O58" s="451"/>
      <c r="P58" s="448"/>
      <c r="Q58" s="448"/>
      <c r="U58" s="453"/>
      <c r="V58" s="453"/>
    </row>
    <row r="59" spans="1:22" s="112" customFormat="1" ht="12" customHeight="1" thickBot="1">
      <c r="B59" s="31" t="s">
        <v>374</v>
      </c>
      <c r="C59" s="32"/>
      <c r="D59" s="32"/>
      <c r="E59" s="32"/>
      <c r="F59" s="32"/>
      <c r="G59" s="446"/>
      <c r="H59" s="114" t="s">
        <v>880</v>
      </c>
      <c r="I59" s="447" t="s">
        <v>881</v>
      </c>
      <c r="L59" s="450"/>
      <c r="M59" s="448"/>
      <c r="N59" s="448"/>
      <c r="O59" s="451"/>
      <c r="P59" s="448"/>
      <c r="Q59" s="448"/>
    </row>
    <row r="60" spans="1:22" s="112" customFormat="1" ht="35.1" customHeight="1" thickBot="1">
      <c r="B60" s="449" t="s">
        <v>527</v>
      </c>
      <c r="C60" s="449" t="s">
        <v>489</v>
      </c>
      <c r="D60" s="449" t="s">
        <v>490</v>
      </c>
      <c r="E60" s="449" t="s">
        <v>882</v>
      </c>
      <c r="F60" s="449" t="s">
        <v>695</v>
      </c>
      <c r="G60" s="449" t="s">
        <v>672</v>
      </c>
      <c r="H60" s="116"/>
      <c r="I60" s="447"/>
      <c r="L60" s="450"/>
      <c r="M60" s="448"/>
      <c r="N60" s="448"/>
      <c r="O60" s="451"/>
      <c r="P60" s="448"/>
      <c r="Q60" s="448"/>
    </row>
    <row r="61" spans="1:22" s="112" customFormat="1" ht="12" customHeight="1">
      <c r="C61" s="465" t="s">
        <v>615</v>
      </c>
      <c r="D61" s="465"/>
      <c r="E61" s="465" t="s">
        <v>615</v>
      </c>
      <c r="F61" s="465" t="s">
        <v>615</v>
      </c>
      <c r="G61" s="465" t="s">
        <v>615</v>
      </c>
      <c r="H61" s="466"/>
      <c r="I61" s="151"/>
      <c r="L61" s="450"/>
      <c r="M61" s="448"/>
      <c r="N61" s="448"/>
      <c r="O61" s="448"/>
      <c r="P61" s="448"/>
      <c r="Q61" s="448"/>
    </row>
    <row r="62" spans="1:22" s="112" customFormat="1" ht="12" customHeight="1">
      <c r="A62" s="331" t="s">
        <v>883</v>
      </c>
      <c r="B62" s="331"/>
      <c r="L62" s="450"/>
      <c r="M62" s="448"/>
      <c r="N62" s="448"/>
      <c r="O62" s="448"/>
      <c r="P62" s="448"/>
      <c r="Q62" s="448"/>
    </row>
    <row r="63" spans="1:22" s="112" customFormat="1" ht="12" customHeight="1">
      <c r="A63" s="331" t="s">
        <v>884</v>
      </c>
      <c r="B63" s="331"/>
      <c r="L63" s="450"/>
      <c r="M63" s="448"/>
      <c r="N63" s="448"/>
      <c r="O63" s="448"/>
      <c r="P63" s="448"/>
      <c r="Q63" s="448"/>
    </row>
    <row r="64" spans="1:22" s="112" customFormat="1" ht="12" customHeight="1">
      <c r="L64" s="450"/>
      <c r="M64" s="448"/>
      <c r="N64" s="448"/>
      <c r="O64" s="448"/>
      <c r="P64" s="448"/>
      <c r="Q64" s="448"/>
    </row>
    <row r="65" spans="1:17" s="99" customFormat="1" ht="12" customHeight="1">
      <c r="A65" s="467" t="s">
        <v>885</v>
      </c>
      <c r="B65" s="467"/>
      <c r="C65" s="467"/>
      <c r="D65" s="467"/>
      <c r="E65" s="467"/>
      <c r="F65" s="467"/>
      <c r="G65" s="467"/>
      <c r="H65" s="467"/>
      <c r="I65" s="467"/>
      <c r="J65" s="112"/>
      <c r="K65" s="112"/>
      <c r="L65" s="450"/>
      <c r="M65" s="397"/>
      <c r="N65" s="397"/>
      <c r="O65" s="397"/>
      <c r="P65" s="397"/>
      <c r="Q65" s="397"/>
    </row>
    <row r="66" spans="1:17" s="99" customFormat="1" ht="12" customHeight="1">
      <c r="A66" s="467" t="s">
        <v>886</v>
      </c>
      <c r="B66" s="467"/>
      <c r="C66" s="467"/>
      <c r="D66" s="467"/>
      <c r="E66" s="467"/>
      <c r="F66" s="467"/>
      <c r="G66" s="467"/>
      <c r="H66" s="467"/>
      <c r="I66" s="467"/>
      <c r="J66" s="112"/>
      <c r="K66" s="112"/>
      <c r="L66" s="450"/>
      <c r="M66" s="397"/>
      <c r="N66" s="397"/>
      <c r="O66" s="397"/>
      <c r="P66" s="397"/>
      <c r="Q66" s="397"/>
    </row>
    <row r="67" spans="1:17" s="112" customFormat="1">
      <c r="L67" s="450"/>
      <c r="M67" s="448"/>
      <c r="N67" s="448"/>
      <c r="O67" s="448"/>
      <c r="P67" s="448"/>
      <c r="Q67" s="448"/>
    </row>
    <row r="68" spans="1:17" s="112" customFormat="1">
      <c r="L68" s="450"/>
      <c r="M68" s="448"/>
      <c r="N68" s="448"/>
      <c r="O68" s="448"/>
      <c r="P68" s="448"/>
      <c r="Q68" s="448"/>
    </row>
    <row r="69" spans="1:17" s="112" customFormat="1">
      <c r="L69" s="450"/>
      <c r="M69" s="448"/>
      <c r="N69" s="448"/>
      <c r="O69" s="448"/>
      <c r="P69" s="448"/>
      <c r="Q69" s="448"/>
    </row>
    <row r="70" spans="1:17" s="112" customFormat="1">
      <c r="L70" s="450"/>
      <c r="M70" s="448"/>
      <c r="N70" s="448"/>
      <c r="O70" s="448"/>
      <c r="P70" s="448"/>
      <c r="Q70" s="448"/>
    </row>
    <row r="71" spans="1:17" s="112" customFormat="1">
      <c r="L71" s="450"/>
      <c r="M71" s="448"/>
      <c r="N71" s="448"/>
      <c r="O71" s="448"/>
      <c r="P71" s="448"/>
      <c r="Q71" s="448"/>
    </row>
    <row r="72" spans="1:17" s="112" customFormat="1">
      <c r="L72" s="450"/>
      <c r="M72" s="448"/>
      <c r="N72" s="448"/>
      <c r="O72" s="448"/>
      <c r="P72" s="448"/>
      <c r="Q72" s="448"/>
    </row>
    <row r="73" spans="1:17" s="112" customFormat="1">
      <c r="L73" s="450"/>
      <c r="M73" s="448"/>
      <c r="N73" s="448"/>
      <c r="O73" s="448"/>
      <c r="P73" s="448"/>
      <c r="Q73" s="448"/>
    </row>
    <row r="74" spans="1:17" s="112" customFormat="1">
      <c r="L74" s="450"/>
      <c r="M74" s="448"/>
      <c r="N74" s="448"/>
      <c r="O74" s="448"/>
      <c r="P74" s="448"/>
      <c r="Q74" s="448"/>
    </row>
    <row r="75" spans="1:17" s="112" customFormat="1">
      <c r="L75" s="450"/>
      <c r="M75" s="448"/>
      <c r="N75" s="448"/>
      <c r="O75" s="448"/>
      <c r="P75" s="448"/>
      <c r="Q75" s="448"/>
    </row>
    <row r="76" spans="1:17" s="112" customFormat="1">
      <c r="L76" s="450"/>
      <c r="M76" s="448"/>
      <c r="N76" s="448"/>
      <c r="O76" s="448"/>
      <c r="P76" s="448"/>
      <c r="Q76" s="448"/>
    </row>
    <row r="77" spans="1:17" s="112" customFormat="1">
      <c r="L77" s="450"/>
      <c r="M77" s="448"/>
      <c r="N77" s="448"/>
      <c r="O77" s="448"/>
      <c r="P77" s="448"/>
      <c r="Q77" s="448"/>
    </row>
    <row r="78" spans="1:17" s="112" customFormat="1">
      <c r="L78" s="450"/>
      <c r="M78" s="448"/>
      <c r="N78" s="448"/>
      <c r="O78" s="448"/>
      <c r="P78" s="448"/>
      <c r="Q78" s="448"/>
    </row>
    <row r="79" spans="1:17" s="112" customFormat="1">
      <c r="L79" s="450"/>
      <c r="M79" s="448"/>
      <c r="N79" s="448"/>
      <c r="O79" s="448"/>
      <c r="P79" s="448"/>
      <c r="Q79" s="448"/>
    </row>
    <row r="80" spans="1:17" s="112" customFormat="1">
      <c r="L80" s="450"/>
      <c r="M80" s="448"/>
      <c r="N80" s="448"/>
      <c r="O80" s="448"/>
      <c r="P80" s="448"/>
      <c r="Q80" s="448"/>
    </row>
    <row r="81" spans="12:17" s="112" customFormat="1">
      <c r="L81" s="450"/>
      <c r="M81" s="448"/>
      <c r="N81" s="448"/>
      <c r="O81" s="448"/>
      <c r="P81" s="448"/>
      <c r="Q81" s="448"/>
    </row>
    <row r="82" spans="12:17" s="112" customFormat="1">
      <c r="L82" s="450"/>
      <c r="M82" s="448"/>
      <c r="N82" s="448"/>
      <c r="O82" s="448"/>
      <c r="P82" s="448"/>
      <c r="Q82" s="448"/>
    </row>
    <row r="83" spans="12:17" s="112" customFormat="1">
      <c r="L83" s="450"/>
      <c r="M83" s="448"/>
      <c r="N83" s="448"/>
      <c r="O83" s="448"/>
      <c r="P83" s="448"/>
      <c r="Q83" s="448"/>
    </row>
    <row r="84" spans="12:17" s="112" customFormat="1">
      <c r="L84" s="450"/>
      <c r="M84" s="448"/>
      <c r="N84" s="448"/>
      <c r="O84" s="448"/>
      <c r="P84" s="448"/>
      <c r="Q84" s="448"/>
    </row>
    <row r="85" spans="12:17" s="112" customFormat="1">
      <c r="L85" s="450"/>
      <c r="M85" s="448"/>
      <c r="N85" s="448"/>
      <c r="O85" s="448"/>
      <c r="P85" s="448"/>
      <c r="Q85" s="448"/>
    </row>
    <row r="86" spans="12:17" s="112" customFormat="1">
      <c r="L86" s="450"/>
      <c r="M86" s="448"/>
      <c r="N86" s="448"/>
      <c r="O86" s="448"/>
      <c r="P86" s="448"/>
      <c r="Q86" s="448"/>
    </row>
    <row r="87" spans="12:17" s="112" customFormat="1">
      <c r="L87" s="450"/>
      <c r="M87" s="448"/>
      <c r="N87" s="448"/>
      <c r="O87" s="448"/>
      <c r="P87" s="448"/>
      <c r="Q87" s="448"/>
    </row>
    <row r="88" spans="12:17" s="112" customFormat="1">
      <c r="L88" s="450"/>
      <c r="M88" s="448"/>
      <c r="N88" s="448"/>
      <c r="O88" s="448"/>
      <c r="P88" s="448"/>
      <c r="Q88" s="448"/>
    </row>
    <row r="89" spans="12:17" s="112" customFormat="1">
      <c r="L89" s="450"/>
      <c r="M89" s="448"/>
      <c r="N89" s="448"/>
      <c r="O89" s="448"/>
      <c r="P89" s="448"/>
      <c r="Q89" s="448"/>
    </row>
    <row r="90" spans="12:17" s="112" customFormat="1">
      <c r="L90" s="450"/>
      <c r="M90" s="448"/>
      <c r="N90" s="448"/>
      <c r="O90" s="448"/>
      <c r="P90" s="448"/>
      <c r="Q90" s="448"/>
    </row>
    <row r="91" spans="12:17" s="112" customFormat="1">
      <c r="L91" s="450"/>
      <c r="M91" s="448"/>
      <c r="N91" s="448"/>
      <c r="O91" s="448"/>
      <c r="P91" s="448"/>
      <c r="Q91" s="448"/>
    </row>
    <row r="92" spans="12:17" s="112" customFormat="1">
      <c r="L92" s="450"/>
      <c r="M92" s="448"/>
      <c r="N92" s="448"/>
      <c r="O92" s="448"/>
      <c r="P92" s="448"/>
      <c r="Q92" s="448"/>
    </row>
    <row r="93" spans="12:17" s="112" customFormat="1">
      <c r="L93" s="450"/>
      <c r="M93" s="448"/>
      <c r="N93" s="448"/>
      <c r="O93" s="448"/>
      <c r="P93" s="448"/>
      <c r="Q93" s="448"/>
    </row>
    <row r="94" spans="12:17" s="112" customFormat="1">
      <c r="L94" s="450"/>
      <c r="M94" s="448"/>
      <c r="N94" s="448"/>
      <c r="O94" s="448"/>
      <c r="P94" s="448"/>
      <c r="Q94" s="448"/>
    </row>
    <row r="95" spans="12:17" s="112" customFormat="1">
      <c r="L95" s="450"/>
      <c r="M95" s="448"/>
      <c r="N95" s="448"/>
      <c r="O95" s="448"/>
      <c r="P95" s="448"/>
      <c r="Q95" s="448"/>
    </row>
    <row r="96" spans="12:17" s="112" customFormat="1">
      <c r="L96" s="450"/>
      <c r="M96" s="448"/>
      <c r="N96" s="448"/>
      <c r="O96" s="448"/>
      <c r="P96" s="448"/>
      <c r="Q96" s="448"/>
    </row>
    <row r="97" spans="12:17" s="112" customFormat="1">
      <c r="L97" s="450"/>
      <c r="M97" s="448"/>
      <c r="N97" s="448"/>
      <c r="O97" s="448"/>
      <c r="P97" s="448"/>
      <c r="Q97" s="448"/>
    </row>
    <row r="98" spans="12:17" s="112" customFormat="1">
      <c r="L98" s="450"/>
      <c r="M98" s="448"/>
      <c r="N98" s="448"/>
      <c r="O98" s="448"/>
      <c r="P98" s="448"/>
      <c r="Q98" s="448"/>
    </row>
    <row r="99" spans="12:17" s="112" customFormat="1">
      <c r="L99" s="450"/>
      <c r="M99" s="448"/>
      <c r="N99" s="448"/>
      <c r="O99" s="448"/>
      <c r="P99" s="448"/>
      <c r="Q99" s="448"/>
    </row>
    <row r="100" spans="12:17" s="112" customFormat="1">
      <c r="L100" s="450"/>
      <c r="M100" s="448"/>
      <c r="N100" s="448"/>
      <c r="O100" s="448"/>
      <c r="P100" s="448"/>
      <c r="Q100" s="448"/>
    </row>
    <row r="101" spans="12:17" s="112" customFormat="1">
      <c r="L101" s="450"/>
      <c r="M101" s="448"/>
      <c r="N101" s="448"/>
      <c r="O101" s="448"/>
      <c r="P101" s="448"/>
      <c r="Q101" s="448"/>
    </row>
    <row r="102" spans="12:17" s="112" customFormat="1">
      <c r="L102" s="450"/>
      <c r="M102" s="448"/>
      <c r="N102" s="448"/>
      <c r="O102" s="448"/>
      <c r="P102" s="448"/>
      <c r="Q102" s="448"/>
    </row>
    <row r="103" spans="12:17" s="112" customFormat="1">
      <c r="L103" s="450"/>
      <c r="M103" s="448"/>
      <c r="N103" s="448"/>
      <c r="O103" s="448"/>
      <c r="P103" s="448"/>
      <c r="Q103" s="448"/>
    </row>
    <row r="104" spans="12:17" s="112" customFormat="1">
      <c r="L104" s="450"/>
      <c r="M104" s="448"/>
      <c r="N104" s="448"/>
      <c r="O104" s="448"/>
      <c r="P104" s="448"/>
      <c r="Q104" s="448"/>
    </row>
    <row r="105" spans="12:17" s="112" customFormat="1">
      <c r="L105" s="450"/>
      <c r="M105" s="448"/>
      <c r="N105" s="448"/>
      <c r="O105" s="448"/>
      <c r="P105" s="448"/>
      <c r="Q105" s="448"/>
    </row>
    <row r="106" spans="12:17" s="112" customFormat="1">
      <c r="L106" s="450"/>
      <c r="M106" s="448"/>
      <c r="N106" s="448"/>
      <c r="O106" s="448"/>
      <c r="P106" s="448"/>
      <c r="Q106" s="448"/>
    </row>
    <row r="107" spans="12:17" s="112" customFormat="1">
      <c r="L107" s="450"/>
      <c r="M107" s="448"/>
      <c r="N107" s="448"/>
      <c r="O107" s="448"/>
      <c r="P107" s="448"/>
      <c r="Q107" s="448"/>
    </row>
    <row r="108" spans="12:17" s="112" customFormat="1">
      <c r="L108" s="450"/>
      <c r="M108" s="448"/>
      <c r="N108" s="448"/>
      <c r="O108" s="448"/>
      <c r="P108" s="448"/>
      <c r="Q108" s="448"/>
    </row>
    <row r="109" spans="12:17" s="112" customFormat="1">
      <c r="L109" s="450"/>
      <c r="M109" s="448"/>
      <c r="N109" s="448"/>
      <c r="O109" s="448"/>
      <c r="P109" s="448"/>
      <c r="Q109" s="448"/>
    </row>
    <row r="110" spans="12:17" s="112" customFormat="1">
      <c r="L110" s="450"/>
      <c r="M110" s="448"/>
      <c r="N110" s="448"/>
      <c r="O110" s="448"/>
      <c r="P110" s="448"/>
      <c r="Q110" s="448"/>
    </row>
    <row r="111" spans="12:17" s="112" customFormat="1">
      <c r="L111" s="450"/>
      <c r="M111" s="448"/>
      <c r="N111" s="448"/>
      <c r="O111" s="448"/>
      <c r="P111" s="448"/>
      <c r="Q111" s="448"/>
    </row>
    <row r="112" spans="12:17" s="112" customFormat="1">
      <c r="L112" s="450"/>
      <c r="M112" s="448"/>
      <c r="N112" s="448"/>
      <c r="O112" s="448"/>
      <c r="P112" s="448"/>
      <c r="Q112" s="448"/>
    </row>
    <row r="113" spans="12:17" s="112" customFormat="1">
      <c r="L113" s="450"/>
      <c r="M113" s="448"/>
      <c r="N113" s="448"/>
      <c r="O113" s="448"/>
      <c r="P113" s="448"/>
      <c r="Q113" s="448"/>
    </row>
    <row r="114" spans="12:17" s="112" customFormat="1">
      <c r="L114" s="450"/>
      <c r="M114" s="448"/>
      <c r="N114" s="448"/>
      <c r="O114" s="448"/>
      <c r="P114" s="448"/>
      <c r="Q114" s="448"/>
    </row>
    <row r="115" spans="12:17" s="112" customFormat="1">
      <c r="L115" s="450"/>
      <c r="M115" s="448"/>
      <c r="N115" s="448"/>
      <c r="O115" s="448"/>
      <c r="P115" s="448"/>
      <c r="Q115" s="448"/>
    </row>
    <row r="116" spans="12:17" s="112" customFormat="1">
      <c r="L116" s="450"/>
      <c r="M116" s="448"/>
      <c r="N116" s="448"/>
      <c r="O116" s="448"/>
      <c r="P116" s="448"/>
      <c r="Q116" s="448"/>
    </row>
    <row r="117" spans="12:17" s="112" customFormat="1">
      <c r="L117" s="450"/>
      <c r="M117" s="448"/>
      <c r="N117" s="448"/>
      <c r="O117" s="448"/>
      <c r="P117" s="448"/>
      <c r="Q117" s="448"/>
    </row>
    <row r="118" spans="12:17" s="112" customFormat="1">
      <c r="L118" s="450"/>
      <c r="M118" s="448"/>
      <c r="N118" s="448"/>
      <c r="O118" s="448"/>
      <c r="P118" s="448"/>
      <c r="Q118" s="448"/>
    </row>
    <row r="119" spans="12:17" s="112" customFormat="1">
      <c r="L119" s="450"/>
      <c r="M119" s="448"/>
      <c r="N119" s="448"/>
      <c r="O119" s="448"/>
      <c r="P119" s="448"/>
      <c r="Q119" s="448"/>
    </row>
    <row r="120" spans="12:17" s="112" customFormat="1">
      <c r="L120" s="450"/>
      <c r="M120" s="448"/>
      <c r="N120" s="448"/>
      <c r="O120" s="448"/>
      <c r="P120" s="448"/>
      <c r="Q120" s="448"/>
    </row>
    <row r="121" spans="12:17" s="112" customFormat="1">
      <c r="L121" s="450"/>
      <c r="M121" s="448"/>
      <c r="N121" s="448"/>
      <c r="O121" s="448"/>
      <c r="P121" s="448"/>
      <c r="Q121" s="448"/>
    </row>
    <row r="122" spans="12:17" s="112" customFormat="1">
      <c r="L122" s="450"/>
      <c r="M122" s="448"/>
      <c r="N122" s="448"/>
      <c r="O122" s="448"/>
      <c r="P122" s="448"/>
      <c r="Q122" s="448"/>
    </row>
    <row r="123" spans="12:17" s="112" customFormat="1">
      <c r="L123" s="450"/>
      <c r="M123" s="448"/>
      <c r="N123" s="448"/>
      <c r="O123" s="448"/>
      <c r="P123" s="448"/>
      <c r="Q123" s="448"/>
    </row>
    <row r="124" spans="12:17" s="112" customFormat="1">
      <c r="L124" s="450"/>
      <c r="M124" s="448"/>
      <c r="N124" s="448"/>
      <c r="O124" s="448"/>
      <c r="P124" s="448"/>
      <c r="Q124" s="448"/>
    </row>
    <row r="125" spans="12:17" s="112" customFormat="1">
      <c r="L125" s="450"/>
      <c r="M125" s="448"/>
      <c r="N125" s="448"/>
      <c r="O125" s="448"/>
      <c r="P125" s="448"/>
      <c r="Q125" s="448"/>
    </row>
    <row r="126" spans="12:17" s="112" customFormat="1">
      <c r="L126" s="450"/>
      <c r="M126" s="448"/>
      <c r="N126" s="448"/>
      <c r="O126" s="448"/>
      <c r="P126" s="448"/>
      <c r="Q126" s="448"/>
    </row>
    <row r="127" spans="12:17" s="112" customFormat="1">
      <c r="L127" s="450"/>
      <c r="M127" s="448"/>
      <c r="N127" s="448"/>
      <c r="O127" s="448"/>
      <c r="P127" s="448"/>
      <c r="Q127" s="448"/>
    </row>
    <row r="128" spans="12:17" s="112" customFormat="1">
      <c r="L128" s="450"/>
      <c r="M128" s="448"/>
      <c r="N128" s="448"/>
      <c r="O128" s="448"/>
      <c r="P128" s="448"/>
      <c r="Q128" s="448"/>
    </row>
    <row r="129" spans="12:17" s="112" customFormat="1">
      <c r="L129" s="450"/>
      <c r="M129" s="448"/>
      <c r="N129" s="448"/>
      <c r="O129" s="448"/>
      <c r="P129" s="448"/>
      <c r="Q129" s="448"/>
    </row>
    <row r="130" spans="12:17" s="112" customFormat="1">
      <c r="L130" s="450"/>
      <c r="M130" s="448"/>
      <c r="N130" s="448"/>
      <c r="O130" s="448"/>
      <c r="P130" s="448"/>
      <c r="Q130" s="448"/>
    </row>
    <row r="131" spans="12:17" s="112" customFormat="1">
      <c r="L131" s="450"/>
      <c r="M131" s="448"/>
      <c r="N131" s="448"/>
      <c r="O131" s="448"/>
      <c r="P131" s="448"/>
      <c r="Q131" s="448"/>
    </row>
    <row r="132" spans="12:17" s="112" customFormat="1">
      <c r="L132" s="450"/>
      <c r="M132" s="448"/>
      <c r="N132" s="448"/>
      <c r="O132" s="448"/>
      <c r="P132" s="448"/>
      <c r="Q132" s="448"/>
    </row>
    <row r="133" spans="12:17" s="112" customFormat="1">
      <c r="L133" s="450"/>
      <c r="M133" s="448"/>
      <c r="N133" s="448"/>
      <c r="O133" s="448"/>
      <c r="P133" s="448"/>
      <c r="Q133" s="448"/>
    </row>
    <row r="134" spans="12:17" s="112" customFormat="1">
      <c r="L134" s="450"/>
      <c r="M134" s="448"/>
      <c r="N134" s="448"/>
      <c r="O134" s="448"/>
      <c r="P134" s="448"/>
      <c r="Q134" s="448"/>
    </row>
    <row r="135" spans="12:17" s="112" customFormat="1">
      <c r="L135" s="450"/>
      <c r="M135" s="448"/>
      <c r="N135" s="448"/>
      <c r="O135" s="448"/>
      <c r="P135" s="448"/>
      <c r="Q135" s="448"/>
    </row>
    <row r="136" spans="12:17" s="112" customFormat="1">
      <c r="L136" s="450"/>
      <c r="M136" s="448"/>
      <c r="N136" s="448"/>
      <c r="O136" s="448"/>
      <c r="P136" s="448"/>
      <c r="Q136" s="448"/>
    </row>
    <row r="137" spans="12:17" s="112" customFormat="1">
      <c r="L137" s="450"/>
      <c r="M137" s="448"/>
      <c r="N137" s="448"/>
      <c r="O137" s="448"/>
      <c r="P137" s="448"/>
      <c r="Q137" s="448"/>
    </row>
    <row r="138" spans="12:17" s="112" customFormat="1">
      <c r="L138" s="450"/>
      <c r="M138" s="448"/>
      <c r="N138" s="448"/>
      <c r="O138" s="448"/>
      <c r="P138" s="448"/>
      <c r="Q138" s="448"/>
    </row>
    <row r="139" spans="12:17" s="112" customFormat="1">
      <c r="L139" s="450"/>
      <c r="M139" s="448"/>
      <c r="N139" s="448"/>
      <c r="O139" s="448"/>
      <c r="P139" s="448"/>
      <c r="Q139" s="448"/>
    </row>
    <row r="140" spans="12:17" s="112" customFormat="1">
      <c r="L140" s="450"/>
      <c r="M140" s="448"/>
      <c r="N140" s="448"/>
      <c r="O140" s="448"/>
      <c r="P140" s="448"/>
      <c r="Q140" s="448"/>
    </row>
    <row r="141" spans="12:17" s="112" customFormat="1">
      <c r="L141" s="450"/>
      <c r="M141" s="448"/>
      <c r="N141" s="448"/>
      <c r="O141" s="448"/>
      <c r="P141" s="448"/>
      <c r="Q141" s="448"/>
    </row>
    <row r="142" spans="12:17" s="112" customFormat="1">
      <c r="L142" s="450"/>
      <c r="M142" s="448"/>
      <c r="N142" s="448"/>
      <c r="O142" s="448"/>
      <c r="P142" s="448"/>
      <c r="Q142" s="448"/>
    </row>
    <row r="143" spans="12:17" s="112" customFormat="1">
      <c r="L143" s="450"/>
      <c r="M143" s="448"/>
      <c r="N143" s="448"/>
      <c r="O143" s="448"/>
      <c r="P143" s="448"/>
      <c r="Q143" s="448"/>
    </row>
    <row r="144" spans="12:17" s="112" customFormat="1">
      <c r="L144" s="450"/>
      <c r="M144" s="448"/>
      <c r="N144" s="448"/>
      <c r="O144" s="448"/>
      <c r="P144" s="448"/>
      <c r="Q144" s="448"/>
    </row>
    <row r="145" spans="12:17" s="112" customFormat="1">
      <c r="L145" s="450"/>
      <c r="M145" s="448"/>
      <c r="N145" s="448"/>
      <c r="O145" s="448"/>
      <c r="P145" s="448"/>
      <c r="Q145" s="448"/>
    </row>
    <row r="146" spans="12:17" s="112" customFormat="1">
      <c r="L146" s="450"/>
      <c r="M146" s="448"/>
      <c r="N146" s="448"/>
      <c r="O146" s="448"/>
      <c r="P146" s="448"/>
      <c r="Q146" s="448"/>
    </row>
    <row r="147" spans="12:17" s="112" customFormat="1">
      <c r="L147" s="450"/>
      <c r="M147" s="448"/>
      <c r="N147" s="448"/>
      <c r="O147" s="448"/>
      <c r="P147" s="448"/>
      <c r="Q147" s="448"/>
    </row>
    <row r="148" spans="12:17" s="112" customFormat="1">
      <c r="L148" s="450"/>
      <c r="M148" s="448"/>
      <c r="N148" s="448"/>
      <c r="O148" s="448"/>
      <c r="P148" s="448"/>
      <c r="Q148" s="448"/>
    </row>
    <row r="149" spans="12:17" s="112" customFormat="1">
      <c r="L149" s="450"/>
      <c r="M149" s="448"/>
      <c r="N149" s="448"/>
      <c r="O149" s="448"/>
      <c r="P149" s="448"/>
      <c r="Q149" s="448"/>
    </row>
    <row r="150" spans="12:17" s="112" customFormat="1">
      <c r="L150" s="450"/>
      <c r="M150" s="448"/>
      <c r="N150" s="448"/>
      <c r="O150" s="448"/>
      <c r="P150" s="448"/>
      <c r="Q150" s="448"/>
    </row>
    <row r="151" spans="12:17" s="112" customFormat="1">
      <c r="L151" s="450"/>
      <c r="M151" s="448"/>
      <c r="N151" s="448"/>
      <c r="O151" s="448"/>
      <c r="P151" s="448"/>
      <c r="Q151" s="448"/>
    </row>
    <row r="152" spans="12:17" s="112" customFormat="1">
      <c r="M152" s="448"/>
      <c r="N152" s="448"/>
      <c r="O152" s="448"/>
      <c r="P152" s="448"/>
      <c r="Q152" s="448"/>
    </row>
    <row r="153" spans="12:17" s="112" customFormat="1">
      <c r="M153" s="448"/>
      <c r="N153" s="448"/>
      <c r="O153" s="448"/>
      <c r="P153" s="448"/>
      <c r="Q153" s="448"/>
    </row>
    <row r="154" spans="12:17" s="112" customFormat="1">
      <c r="M154" s="448"/>
      <c r="N154" s="448"/>
      <c r="O154" s="448"/>
      <c r="P154" s="448"/>
      <c r="Q154" s="448"/>
    </row>
    <row r="155" spans="12:17" s="112" customFormat="1">
      <c r="M155" s="448"/>
      <c r="N155" s="448"/>
      <c r="O155" s="448"/>
      <c r="P155" s="448"/>
      <c r="Q155" s="448"/>
    </row>
    <row r="156" spans="12:17" s="112" customFormat="1">
      <c r="M156" s="448"/>
      <c r="N156" s="448"/>
      <c r="O156" s="448"/>
      <c r="P156" s="448"/>
      <c r="Q156" s="448"/>
    </row>
    <row r="157" spans="12:17" s="112" customFormat="1">
      <c r="M157" s="448"/>
      <c r="N157" s="448"/>
      <c r="O157" s="448"/>
      <c r="P157" s="448"/>
      <c r="Q157" s="448"/>
    </row>
  </sheetData>
  <mergeCells count="10">
    <mergeCell ref="A65:I65"/>
    <mergeCell ref="A66:I66"/>
    <mergeCell ref="A1:J1"/>
    <mergeCell ref="A2:J2"/>
    <mergeCell ref="B4:G4"/>
    <mergeCell ref="H4:H5"/>
    <mergeCell ref="I4:I5"/>
    <mergeCell ref="B59:G59"/>
    <mergeCell ref="H59:H60"/>
    <mergeCell ref="I59:I6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94797-AE61-4BB7-8B57-5EE5E2FB30A5}">
  <dimension ref="A1:A58"/>
  <sheetViews>
    <sheetView showGridLines="0" workbookViewId="0"/>
  </sheetViews>
  <sheetFormatPr defaultRowHeight="12.75"/>
  <cols>
    <col min="1" max="1" width="98.85546875" customWidth="1"/>
  </cols>
  <sheetData>
    <row r="1" spans="1:1" ht="15">
      <c r="A1" s="1004" t="s">
        <v>1893</v>
      </c>
    </row>
    <row r="3" spans="1:1">
      <c r="A3" s="38" t="s">
        <v>1</v>
      </c>
    </row>
    <row r="4" spans="1:1">
      <c r="A4" s="38" t="s">
        <v>54</v>
      </c>
    </row>
    <row r="5" spans="1:1">
      <c r="A5" s="38" t="s">
        <v>85</v>
      </c>
    </row>
    <row r="6" spans="1:1">
      <c r="A6" s="38" t="s">
        <v>147</v>
      </c>
    </row>
    <row r="7" spans="1:1">
      <c r="A7" s="38" t="s">
        <v>309</v>
      </c>
    </row>
    <row r="8" spans="1:1">
      <c r="A8" s="38" t="s">
        <v>389</v>
      </c>
    </row>
    <row r="9" spans="1:1">
      <c r="A9" s="38" t="s">
        <v>435</v>
      </c>
    </row>
    <row r="10" spans="1:1">
      <c r="A10" s="38" t="s">
        <v>461</v>
      </c>
    </row>
    <row r="11" spans="1:1">
      <c r="A11" s="38" t="s">
        <v>482</v>
      </c>
    </row>
    <row r="12" spans="1:1">
      <c r="A12" s="38" t="s">
        <v>535</v>
      </c>
    </row>
    <row r="13" spans="1:1">
      <c r="A13" s="38" t="s">
        <v>577</v>
      </c>
    </row>
    <row r="14" spans="1:1">
      <c r="A14" s="38" t="s">
        <v>606</v>
      </c>
    </row>
    <row r="15" spans="1:1">
      <c r="A15" s="38" t="s">
        <v>667</v>
      </c>
    </row>
    <row r="16" spans="1:1">
      <c r="A16" s="38" t="s">
        <v>700</v>
      </c>
    </row>
    <row r="17" spans="1:1">
      <c r="A17" s="38" t="s">
        <v>715</v>
      </c>
    </row>
    <row r="18" spans="1:1">
      <c r="A18" s="38" t="s">
        <v>737</v>
      </c>
    </row>
    <row r="19" spans="1:1">
      <c r="A19" s="38" t="s">
        <v>775</v>
      </c>
    </row>
    <row r="20" spans="1:1">
      <c r="A20" s="38" t="s">
        <v>888</v>
      </c>
    </row>
    <row r="21" spans="1:1">
      <c r="A21" s="38" t="s">
        <v>929</v>
      </c>
    </row>
    <row r="22" spans="1:1">
      <c r="A22" s="38" t="s">
        <v>994</v>
      </c>
    </row>
    <row r="23" spans="1:1">
      <c r="A23" s="38" t="s">
        <v>1019</v>
      </c>
    </row>
    <row r="24" spans="1:1">
      <c r="A24" s="38" t="s">
        <v>1067</v>
      </c>
    </row>
    <row r="25" spans="1:1">
      <c r="A25" s="38" t="s">
        <v>1067</v>
      </c>
    </row>
    <row r="26" spans="1:1">
      <c r="A26" s="38" t="s">
        <v>1147</v>
      </c>
    </row>
    <row r="27" spans="1:1">
      <c r="A27" s="38" t="s">
        <v>1201</v>
      </c>
    </row>
    <row r="28" spans="1:1">
      <c r="A28" s="38" t="s">
        <v>1241</v>
      </c>
    </row>
    <row r="29" spans="1:1">
      <c r="A29" s="38" t="s">
        <v>1241</v>
      </c>
    </row>
    <row r="30" spans="1:1">
      <c r="A30" s="38" t="s">
        <v>1273</v>
      </c>
    </row>
    <row r="31" spans="1:1">
      <c r="A31" s="38" t="s">
        <v>1318</v>
      </c>
    </row>
    <row r="32" spans="1:1">
      <c r="A32" s="38" t="s">
        <v>1347</v>
      </c>
    </row>
    <row r="33" spans="1:1">
      <c r="A33" s="38" t="s">
        <v>1347</v>
      </c>
    </row>
    <row r="34" spans="1:1">
      <c r="A34" s="38" t="s">
        <v>1891</v>
      </c>
    </row>
    <row r="35" spans="1:1">
      <c r="A35" s="38" t="s">
        <v>1437</v>
      </c>
    </row>
    <row r="36" spans="1:1">
      <c r="A36" s="38" t="s">
        <v>1458</v>
      </c>
    </row>
    <row r="37" spans="1:1">
      <c r="A37" s="38" t="s">
        <v>1494</v>
      </c>
    </row>
    <row r="38" spans="1:1">
      <c r="A38" s="38" t="s">
        <v>1565</v>
      </c>
    </row>
    <row r="39" spans="1:1">
      <c r="A39" s="38" t="s">
        <v>1567</v>
      </c>
    </row>
    <row r="40" spans="1:1">
      <c r="A40" s="38" t="s">
        <v>1569</v>
      </c>
    </row>
    <row r="41" spans="1:1">
      <c r="A41" s="38" t="s">
        <v>1571</v>
      </c>
    </row>
    <row r="42" spans="1:1">
      <c r="A42" s="38" t="s">
        <v>1368</v>
      </c>
    </row>
    <row r="43" spans="1:1">
      <c r="A43" s="38" t="s">
        <v>1427</v>
      </c>
    </row>
    <row r="44" spans="1:1">
      <c r="A44" s="38" t="s">
        <v>1435</v>
      </c>
    </row>
    <row r="45" spans="1:1">
      <c r="A45" s="38" t="s">
        <v>1573</v>
      </c>
    </row>
    <row r="46" spans="1:1">
      <c r="A46" s="38" t="s">
        <v>1630</v>
      </c>
    </row>
    <row r="47" spans="1:1">
      <c r="A47" s="38" t="s">
        <v>1658</v>
      </c>
    </row>
    <row r="48" spans="1:1">
      <c r="A48" s="38" t="s">
        <v>1721</v>
      </c>
    </row>
    <row r="49" spans="1:1">
      <c r="A49" s="38" t="s">
        <v>1756</v>
      </c>
    </row>
    <row r="50" spans="1:1">
      <c r="A50" s="38" t="s">
        <v>1769</v>
      </c>
    </row>
    <row r="51" spans="1:1">
      <c r="A51" s="38" t="s">
        <v>1800</v>
      </c>
    </row>
    <row r="52" spans="1:1">
      <c r="A52" s="38" t="s">
        <v>1804</v>
      </c>
    </row>
    <row r="53" spans="1:1">
      <c r="A53" s="38" t="s">
        <v>1806</v>
      </c>
    </row>
    <row r="54" spans="1:1">
      <c r="A54" s="38" t="s">
        <v>1601</v>
      </c>
    </row>
    <row r="55" spans="1:1">
      <c r="A55" s="38" t="s">
        <v>1808</v>
      </c>
    </row>
    <row r="56" spans="1:1">
      <c r="A56" s="38" t="s">
        <v>1837</v>
      </c>
    </row>
    <row r="57" spans="1:1">
      <c r="A57" s="38" t="s">
        <v>1840</v>
      </c>
    </row>
    <row r="58" spans="1:1">
      <c r="A58" s="38" t="s">
        <v>1849</v>
      </c>
    </row>
  </sheetData>
  <hyperlinks>
    <hyperlink ref="A3" location="'2.1.'!A2" display="2.1 - Quarterly national accounts (Rv)" xr:uid="{F4BEF8C8-96EE-4B86-9E9A-6E39CCE51DFC}"/>
    <hyperlink ref="A4" location="'2.2.'!A2" display="2.2 - Quarterly national accounts (Rv)" xr:uid="{4AD92485-9C5F-47FA-8609-3CF8606FF5B1}"/>
    <hyperlink ref="A5" location="'3.1.'!A2" display="3.1 - Live births, deaths and marriages " xr:uid="{4C3EC438-6E54-42A2-BEE1-EC5B804048B0}"/>
    <hyperlink ref="A6" location="'3.2.'!A2" display="3.2 Deaths by cause of death (ICD-10 - European short list), by month of death" xr:uid="{BF5B243A-6803-4990-B715-097BA0EE9A8A}"/>
    <hyperlink ref="A7" location="'3.3.'!A2" display="3.3 - Social Security Benefits - Number and value of benefits, by type of benefit" xr:uid="{CF882D82-3B19-41C0-9525-A229D498EA40}"/>
    <hyperlink ref="A8" location="'3.4.'!A2" display="3.4 - Total, active, employed and unemployed population" xr:uid="{2625C977-3CF8-459D-9047-CB1925156308}"/>
    <hyperlink ref="A9" location="'3.5.'!A2" display="3.5 - Employed population by professional status and economic sector" xr:uid="{60FBF675-6676-45B3-8DF8-1B115A7755D5}"/>
    <hyperlink ref="A10" location="'3.6.'!A2" display="3.6 - Unemployed population by unemployment status and unemployment duration" xr:uid="{907AAE04-8DC1-40E4-B00A-BFDEDCA22E13}"/>
    <hyperlink ref="A11" location="'3.7.'!A2" display="3.7 - Consumer price index" xr:uid="{3DB057CF-2DAC-4527-9460-95BE5E5CDF20}"/>
    <hyperlink ref="A12" location="'3.8.'!A2" display="3.8 - Cinema exhibition - Sessions, spectators and revenues by region" xr:uid="{1EACAE28-5DD8-4E8B-8AD8-FAA309A1598C}"/>
    <hyperlink ref="A13" location="'3.9.'!A2" display="3.9 - Cinema exhibition - Sessions, spectators and revenues by country of origin" xr:uid="{F58DCDB9-4445-4DEC-A846-572DA3E7E210}"/>
    <hyperlink ref="A14" location="'4.1.'!A2" display="4.1 - Crop early estimates" xr:uid="{A6D0385E-405F-46C5-94DC-08DA8614F104}"/>
    <hyperlink ref="A15" location="'4.2.'!A2" display="4.2 - Animal production - Livestock slaughterings approved for consumption " xr:uid="{7536CF09-13E1-474F-913C-E263173E786F}"/>
    <hyperlink ref="A16" location="'4.3.'!A2" display="4.3 - Animal production - Poultry industry" xr:uid="{D61A3C32-EACC-42E8-B1F9-E8060FF76562}"/>
    <hyperlink ref="A17" location="'4.4.'!A2" display="4.4 - Animal production - Cow's milk and dairy products" xr:uid="{B81F8B38-4439-4B17-9686-AA633E8ED149}"/>
    <hyperlink ref="A18" location="'4.5.'!A2" display="4.5 - Nominal Catch" xr:uid="{6ADF6A44-FE9F-4A55-8AB7-739C75069415}"/>
    <hyperlink ref="A19" location="'4.6.'!A2" display="4.6 - Monthly producer prices of vegetables products" xr:uid="{853B024E-882C-4210-9E96-0CE124A81F3E}"/>
    <hyperlink ref="A20" location="'4.7.'!A2" display="4.7 - Monthly producer prices of some livestock and animal products" xr:uid="{8DBFC0B5-A050-4B94-92E0-5AA463DB0606}"/>
    <hyperlink ref="A21" location="'5.1.'!A2" display="5.1 -  Index of industrial production" xr:uid="{9CC6FBDF-4D06-47FD-A4FC-0729C16A1DB2}"/>
    <hyperlink ref="A22" location="'5.2.'!A2" display="5.2 - Index of turnover in industry - calendar and sazonal effects adjusted" xr:uid="{87454389-5355-4265-AC70-9694A7C8E769}"/>
    <hyperlink ref="A23" location="'5.3.'!A2" display="5.3 - Index of employment in industry " xr:uid="{EA48DEB3-9006-4DE2-B820-185C9BD2B188}"/>
    <hyperlink ref="A24" location="'5.4.'!A2" display="5.4 - Short-term statistics on industry " xr:uid="{5D4B0BA9-BAEA-4FD9-83AD-B3D8873DCBB1}"/>
    <hyperlink ref="A25" location="'5.4.a.'!A2" display="5.4 - Short-term statistics on industry " xr:uid="{DFAF94BF-DF17-459F-8159-6E3A2530E0DD}"/>
    <hyperlink ref="A26" location="'5.5.'!A2" display="5.5 - Building permits" xr:uid="{66462C4A-A7E9-441A-B2A3-0E28FAA47736}"/>
    <hyperlink ref="A27" location="'5.6.'!A2" display="5.6 - Construction works completed " xr:uid="{5B70309D-F39B-442E-9655-3F867562903A}"/>
    <hyperlink ref="A28" location="'5.7.'!A2" display="5.7 - Short-term statistics on construction and public works " xr:uid="{6C1C3BE4-C64B-4B2F-A24B-3E62575B65E3}"/>
    <hyperlink ref="A29" location="'5.7.a.'!A2" display="5.7 - Short-term statistics on construction and public works " xr:uid="{EF165977-4CBB-4FFC-AD00-EEC2A3031FF4}"/>
    <hyperlink ref="A30" location="'5.8.'!A2" display="5.8 - Indexes of output prices" xr:uid="{6070ED81-5DD9-4230-8C08-F1C2AA567F6A}"/>
    <hyperlink ref="A31" location="'5.9.'!A2" display="5.9 - Production in construction index" xr:uid="{A042AB0E-A2F8-4C38-8969-5811599168F7}"/>
    <hyperlink ref="A32" location="'6.1.'!A2" display="6.1 - Trade survey" xr:uid="{773DAB08-8B2D-4843-86B5-97B8BD37614D}"/>
    <hyperlink ref="A33" location="'6.1.a.'!A2" display="6.1 - Trade survey" xr:uid="{7BAC87D0-44E2-43FF-98D7-FAD5ABC3CB6D}"/>
    <hyperlink ref="A34" location="'6.2.'!A2" display="6.2 - Trade survey" xr:uid="{4B2214F5-D3F7-4343-BC85-505492514BCB}"/>
    <hyperlink ref="A35" location="'6.3.'!A2" display="6.3 - Sales of new vehicles" xr:uid="{CD91C9FA-27B2-464F-BE5D-7C059D9B47E7}"/>
    <hyperlink ref="A36" location="'6.4.'!A2" display="6.4 - Evolution of International Trade" xr:uid="{2F90FDA6-92AB-4C81-8E3A-56F31FC69A5E}"/>
    <hyperlink ref="A37" location="'6.5.'!A2" display="6.5 - International Trade - Imports of goods (CIF) by main trading partners" xr:uid="{0649F9D8-B1EB-4911-9B42-853D3693163F}"/>
    <hyperlink ref="A38" location="'6.6.'!A2" display="6.6 - International Trade - Exports of goods (FOB) by main trading partners" xr:uid="{6E62ECE3-BCBE-41BF-857E-C48471CA2D90}"/>
    <hyperlink ref="A39" location="'6.7.'!A2" display="6.7 - International Trade - Imports of goods (CIF) by groups of products" xr:uid="{7B0A0AE2-EE14-4950-AC47-FDB9C0F59423}"/>
    <hyperlink ref="A40" location="'6.8.'!A2" display="6.8 - International Trade - Exports of goods (FOB) by groups of products" xr:uid="{C14811A2-B726-40BB-B783-85C4C2EDB98A}"/>
    <hyperlink ref="A41" location="'6.9.'!A2" display="6.9 - Intra-EU Trade - Imports of goods (CIF) by groups of products" xr:uid="{CF5CFE54-6A3E-4FFB-BB15-3275FB87F68E}"/>
    <hyperlink ref="A42" location="'6.10.'!A2" display="6.10 - Intra-EU Trade - Exports of goods (FOB) by groups of products" xr:uid="{29FE54C0-A1D8-431F-9494-48716B9B4404}"/>
    <hyperlink ref="A43" location="'6.11.'!A2" display="6.11 - Extra-EU Trade - Imports of goods (CIF) by groups of products" xr:uid="{B4710AF4-3645-4AC4-BF50-1A492E991CA0}"/>
    <hyperlink ref="A44" location="'6.12.'!A2" display="6.12 - Extra-EU Trade - Exports of goods (FOB) by groups of products" xr:uid="{8405921E-B7CC-461E-AC49-EB140AA89E58}"/>
    <hyperlink ref="A45" location="'7.1.'!A2" display="7.1 - Railway transport" xr:uid="{7CF4E564-AAF1-4F49-9C30-D640409EC682}"/>
    <hyperlink ref="A46" location="'7.2.'!A2" display="7.2 - Inland waterways transport" xr:uid="{28777B38-97E5-4A88-932D-E424FF6B2291}"/>
    <hyperlink ref="A47" location="'7.3.'!A2" display="7.3 - Maritime transport" xr:uid="{24B05E32-5B6D-4715-A61E-F42AFC072511}"/>
    <hyperlink ref="A48" location="'7.4.'!A2" display="7.4 - Air transport" xr:uid="{8B3F32EF-1DAA-4371-BADF-D10B544F82F7}"/>
    <hyperlink ref="A49" location="'7.5.'!A2" display="7.5 - Revenue per available room (RevPAR) in tourist accommodation establishments, by NUTS II" xr:uid="{F34B6D99-A8FA-483C-9259-59A30315EF9E}"/>
    <hyperlink ref="A50" location="'7.6.'!A2" display="7.6 - Overnight stays in tourism accommodation establishments, by country of residence" xr:uid="{6100972E-6036-47DB-A4F6-C8AEFA0114DB}"/>
    <hyperlink ref="A51" location="'7.7.'!A2" display="7.7 -  Guests in tourist accommodation establishments, by NUTS" xr:uid="{1166EA1D-FF1C-4A5C-8F07-A4ED2E6CD33D}"/>
    <hyperlink ref="A52" location="'7.8.'!A2" display="7.8 - Overnight stays in tourist accommodation establishments, by NUTS" xr:uid="{BD079ADA-5B38-47AE-9D79-3BFA90CA214D}"/>
    <hyperlink ref="A53" location="'7.9.'!A2" display="7.9 - Total revenue in tourist accommodation establishments, by NUTS II" xr:uid="{356C2C45-1E94-4C43-908A-19C6B0E869DC}"/>
    <hyperlink ref="A54" location="'7.10.'!A2" display="7.10 - Revenue from accommodation in tourist accommodation establishments, by NUTS " xr:uid="{9A40A668-C5B7-4C6C-98DB-D4F582FC058A}"/>
    <hyperlink ref="A55" location="'8.1.'!A2" display="8.1 - Formation of legal persons and equivalent entities, by legal form" xr:uid="{01419B1F-0BF7-4441-9A71-D299539BD140}"/>
    <hyperlink ref="A56" location="'8.2.'!A2" display="8.2 - Dissolution of legal persons and equivalent entities, by legal form" xr:uid="{FB495358-EA64-4778-941F-310576067F02}"/>
    <hyperlink ref="A57" location="'8.3.'!A2" display="8.3 - Formation of legal persons and equivalent entities, by form of constitution" xr:uid="{7E2174F5-EA68-4754-BECA-702603C7665F}"/>
    <hyperlink ref="A58" location="'9.1.'!A2" display="9.1 - Harmonized index of consumer prices" xr:uid="{4470C1F3-68D0-420E-B4C1-494BC514B516}"/>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2F61F-40F9-43A7-88B0-48551F64F3FD}">
  <dimension ref="A1:Z122"/>
  <sheetViews>
    <sheetView showGridLines="0" workbookViewId="0">
      <selection sqref="A1:J1"/>
    </sheetView>
  </sheetViews>
  <sheetFormatPr defaultColWidth="9.42578125" defaultRowHeight="11.25"/>
  <cols>
    <col min="1" max="1" width="40.140625" style="470" customWidth="1"/>
    <col min="2" max="2" width="9.140625" style="470" customWidth="1"/>
    <col min="3" max="3" width="9" style="470" customWidth="1"/>
    <col min="4" max="7" width="9" style="250" customWidth="1"/>
    <col min="8" max="8" width="10.5703125" style="250" customWidth="1"/>
    <col min="9" max="9" width="9.5703125" style="250" customWidth="1"/>
    <col min="10" max="10" width="16.5703125" style="470" customWidth="1"/>
    <col min="11" max="15" width="9.42578125" style="250"/>
    <col min="16" max="17" width="9.42578125" style="469"/>
    <col min="18" max="16384" width="9.42578125" style="250"/>
  </cols>
  <sheetData>
    <row r="1" spans="1:26" ht="12" customHeight="1">
      <c r="A1" s="468" t="s">
        <v>887</v>
      </c>
      <c r="B1" s="468"/>
      <c r="C1" s="468"/>
      <c r="D1" s="468"/>
      <c r="E1" s="468"/>
      <c r="F1" s="468"/>
      <c r="G1" s="468"/>
      <c r="H1" s="468"/>
      <c r="I1" s="468"/>
      <c r="J1" s="468"/>
    </row>
    <row r="2" spans="1:26" ht="12" customHeight="1">
      <c r="A2" s="251" t="s">
        <v>888</v>
      </c>
      <c r="B2" s="251"/>
      <c r="C2" s="251"/>
      <c r="D2" s="251"/>
      <c r="E2" s="251"/>
      <c r="F2" s="251"/>
      <c r="G2" s="251"/>
      <c r="H2" s="251"/>
      <c r="I2" s="251"/>
      <c r="J2" s="251"/>
    </row>
    <row r="3" spans="1:26" ht="12" customHeight="1" thickBot="1"/>
    <row r="4" spans="1:26" s="7" customFormat="1" ht="12" customHeight="1" thickBot="1">
      <c r="A4" s="36"/>
      <c r="B4" s="31" t="s">
        <v>776</v>
      </c>
      <c r="C4" s="32"/>
      <c r="D4" s="32"/>
      <c r="E4" s="32"/>
      <c r="F4" s="32"/>
      <c r="G4" s="446"/>
      <c r="H4" s="471" t="s">
        <v>889</v>
      </c>
      <c r="I4" s="471" t="s">
        <v>890</v>
      </c>
      <c r="J4" s="36"/>
      <c r="K4" s="250"/>
      <c r="L4" s="250"/>
      <c r="M4" s="250"/>
      <c r="N4" s="250"/>
      <c r="P4" s="10"/>
      <c r="Q4" s="10"/>
    </row>
    <row r="5" spans="1:26" s="7" customFormat="1" ht="33.75" customHeight="1" thickBot="1">
      <c r="A5" s="36"/>
      <c r="B5" s="449" t="s">
        <v>488</v>
      </c>
      <c r="C5" s="449" t="s">
        <v>489</v>
      </c>
      <c r="D5" s="449" t="s">
        <v>490</v>
      </c>
      <c r="E5" s="449" t="s">
        <v>670</v>
      </c>
      <c r="F5" s="449" t="s">
        <v>671</v>
      </c>
      <c r="G5" s="449" t="s">
        <v>672</v>
      </c>
      <c r="H5" s="471"/>
      <c r="I5" s="471"/>
      <c r="J5" s="36"/>
      <c r="M5"/>
      <c r="N5"/>
      <c r="O5"/>
      <c r="P5"/>
      <c r="Q5"/>
      <c r="R5"/>
      <c r="S5"/>
      <c r="T5"/>
      <c r="U5"/>
      <c r="V5"/>
      <c r="W5"/>
      <c r="X5"/>
      <c r="Y5"/>
    </row>
    <row r="6" spans="1:26" s="7" customFormat="1" ht="12" customHeight="1">
      <c r="A6" s="48" t="s">
        <v>891</v>
      </c>
      <c r="B6" s="48"/>
      <c r="C6" s="48"/>
      <c r="D6" s="48"/>
      <c r="E6" s="48"/>
      <c r="F6" s="48"/>
      <c r="G6" s="48"/>
      <c r="J6" s="36" t="s">
        <v>616</v>
      </c>
      <c r="M6"/>
      <c r="N6"/>
      <c r="O6"/>
      <c r="P6"/>
      <c r="Q6"/>
      <c r="R6"/>
      <c r="S6"/>
      <c r="T6"/>
      <c r="U6"/>
      <c r="V6"/>
      <c r="W6"/>
      <c r="X6"/>
      <c r="Y6"/>
    </row>
    <row r="7" spans="1:26" s="7" customFormat="1" ht="12" customHeight="1">
      <c r="A7" s="472" t="s">
        <v>677</v>
      </c>
      <c r="B7" s="472"/>
      <c r="C7" s="472"/>
      <c r="D7" s="472"/>
      <c r="E7" s="472"/>
      <c r="F7" s="472"/>
      <c r="G7" s="472"/>
      <c r="J7" s="36" t="s">
        <v>678</v>
      </c>
      <c r="K7" s="473"/>
      <c r="M7"/>
      <c r="N7"/>
      <c r="O7"/>
      <c r="P7"/>
      <c r="Q7"/>
      <c r="R7"/>
      <c r="S7" s="145"/>
      <c r="T7" s="145"/>
      <c r="U7" s="145"/>
      <c r="V7" s="145"/>
      <c r="W7" s="145"/>
      <c r="X7"/>
      <c r="Y7"/>
    </row>
    <row r="8" spans="1:26" s="7" customFormat="1" ht="12" customHeight="1">
      <c r="A8" s="464" t="s">
        <v>892</v>
      </c>
      <c r="B8" s="474">
        <v>567.08000000000004</v>
      </c>
      <c r="C8" s="474">
        <v>566.94000000000005</v>
      </c>
      <c r="D8" s="474">
        <v>567.04999999999995</v>
      </c>
      <c r="E8" s="474">
        <v>566.72</v>
      </c>
      <c r="F8" s="474">
        <v>562.33000000000004</v>
      </c>
      <c r="G8" s="475">
        <v>524.74</v>
      </c>
      <c r="H8" s="476">
        <v>457.28</v>
      </c>
      <c r="I8" s="7">
        <v>24.3</v>
      </c>
      <c r="J8" s="112" t="s">
        <v>893</v>
      </c>
      <c r="K8" s="112"/>
      <c r="N8" s="145"/>
      <c r="O8" s="145"/>
      <c r="P8" s="145"/>
      <c r="Q8" s="145"/>
      <c r="R8" s="145"/>
      <c r="S8" s="145"/>
      <c r="T8" s="145"/>
      <c r="U8" s="145"/>
      <c r="V8" s="145"/>
      <c r="W8" s="145"/>
      <c r="X8"/>
      <c r="Y8"/>
      <c r="Z8" s="455"/>
    </row>
    <row r="9" spans="1:26" s="7" customFormat="1" ht="12" customHeight="1">
      <c r="A9" s="464" t="s">
        <v>894</v>
      </c>
      <c r="B9" s="474">
        <v>294.14</v>
      </c>
      <c r="C9" s="474">
        <v>293.67</v>
      </c>
      <c r="D9" s="474">
        <v>294.63</v>
      </c>
      <c r="E9" s="474">
        <v>294.89</v>
      </c>
      <c r="F9" s="474">
        <v>293.86</v>
      </c>
      <c r="G9" s="475">
        <v>290.04000000000002</v>
      </c>
      <c r="H9" s="476">
        <v>219.75</v>
      </c>
      <c r="I9" s="7">
        <v>33.799999999999997</v>
      </c>
      <c r="J9" s="112" t="s">
        <v>895</v>
      </c>
      <c r="K9" s="112"/>
      <c r="N9" s="145"/>
      <c r="O9" s="145"/>
      <c r="P9" s="145"/>
      <c r="Q9" s="145"/>
      <c r="R9" s="145"/>
      <c r="S9" s="145"/>
      <c r="T9" s="145"/>
      <c r="U9" s="145"/>
      <c r="V9" s="145"/>
      <c r="W9" s="145"/>
      <c r="X9"/>
      <c r="Y9"/>
      <c r="Z9" s="455"/>
    </row>
    <row r="10" spans="1:26" s="7" customFormat="1" ht="12" customHeight="1">
      <c r="A10" s="464" t="s">
        <v>896</v>
      </c>
      <c r="B10" s="474"/>
      <c r="C10" s="474"/>
      <c r="D10" s="474"/>
      <c r="E10" s="474"/>
      <c r="F10" s="474"/>
      <c r="G10" s="475"/>
      <c r="H10" s="476"/>
      <c r="J10" s="331" t="s">
        <v>897</v>
      </c>
      <c r="K10" s="112"/>
      <c r="N10" s="145"/>
      <c r="O10" s="145"/>
      <c r="P10" s="145"/>
      <c r="Q10" s="145"/>
      <c r="R10" s="145"/>
      <c r="S10" s="145"/>
      <c r="T10" s="145"/>
      <c r="U10" s="145"/>
      <c r="V10" s="145"/>
      <c r="W10" s="145"/>
      <c r="X10"/>
      <c r="Y10"/>
      <c r="Z10" s="455"/>
    </row>
    <row r="11" spans="1:26" s="7" customFormat="1" ht="12" customHeight="1">
      <c r="A11" s="464" t="s">
        <v>898</v>
      </c>
      <c r="B11" s="474">
        <v>626.21</v>
      </c>
      <c r="C11" s="474">
        <v>626.21</v>
      </c>
      <c r="D11" s="474">
        <v>626.21</v>
      </c>
      <c r="E11" s="474">
        <v>625.88</v>
      </c>
      <c r="F11" s="474">
        <v>625.84</v>
      </c>
      <c r="G11" s="475">
        <v>607.30999999999995</v>
      </c>
      <c r="H11" s="476">
        <v>510.93</v>
      </c>
      <c r="I11" s="7">
        <v>23.4</v>
      </c>
      <c r="J11" s="112" t="s">
        <v>899</v>
      </c>
      <c r="K11" s="112"/>
      <c r="N11" s="145"/>
      <c r="O11" s="145"/>
      <c r="P11" s="145"/>
      <c r="Q11" s="145"/>
      <c r="R11" s="145"/>
      <c r="S11" s="145"/>
      <c r="T11" s="145"/>
      <c r="U11" s="145"/>
      <c r="V11" s="145"/>
      <c r="W11" s="145"/>
      <c r="X11"/>
      <c r="Y11"/>
      <c r="Z11" s="455"/>
    </row>
    <row r="12" spans="1:26" s="7" customFormat="1" ht="12" customHeight="1">
      <c r="A12" s="464" t="s">
        <v>900</v>
      </c>
      <c r="B12" s="474">
        <v>613.38</v>
      </c>
      <c r="C12" s="474">
        <v>613.38</v>
      </c>
      <c r="D12" s="474">
        <v>613.38</v>
      </c>
      <c r="E12" s="474">
        <v>613.1</v>
      </c>
      <c r="F12" s="474">
        <v>613.02</v>
      </c>
      <c r="G12" s="475">
        <v>589.19000000000005</v>
      </c>
      <c r="H12" s="476">
        <v>504.05</v>
      </c>
      <c r="I12" s="7">
        <v>22.3</v>
      </c>
      <c r="J12" s="112" t="s">
        <v>901</v>
      </c>
      <c r="K12" s="112"/>
      <c r="N12" s="145"/>
      <c r="O12" s="145"/>
      <c r="P12" s="145"/>
      <c r="Q12" s="145"/>
      <c r="R12" s="145"/>
      <c r="S12" s="145"/>
      <c r="T12" s="145"/>
      <c r="U12" s="145"/>
      <c r="V12" s="145"/>
      <c r="W12" s="145"/>
      <c r="X12"/>
      <c r="Y12"/>
      <c r="Z12" s="455"/>
    </row>
    <row r="13" spans="1:26" s="7" customFormat="1" ht="12" customHeight="1">
      <c r="A13" s="477" t="s">
        <v>902</v>
      </c>
      <c r="B13" s="474">
        <v>361.22</v>
      </c>
      <c r="C13" s="474">
        <v>360.75</v>
      </c>
      <c r="D13" s="474">
        <v>358.72</v>
      </c>
      <c r="E13" s="474">
        <v>356.46</v>
      </c>
      <c r="F13" s="474">
        <v>353.62</v>
      </c>
      <c r="G13" s="478">
        <v>332.97</v>
      </c>
      <c r="H13" s="476">
        <v>265.05</v>
      </c>
      <c r="I13" s="7">
        <v>36.799999999999997</v>
      </c>
      <c r="J13" s="112" t="s">
        <v>903</v>
      </c>
      <c r="K13" s="112"/>
      <c r="N13" s="145"/>
      <c r="O13" s="145"/>
      <c r="P13" s="145"/>
      <c r="Q13" s="145"/>
      <c r="R13" s="145"/>
      <c r="S13" s="145"/>
      <c r="T13" s="145"/>
      <c r="U13" s="145"/>
      <c r="V13" s="145"/>
      <c r="W13" s="145"/>
      <c r="X13"/>
      <c r="Y13"/>
      <c r="Z13" s="455"/>
    </row>
    <row r="14" spans="1:26" s="7" customFormat="1" ht="12" customHeight="1">
      <c r="A14" s="349" t="s">
        <v>688</v>
      </c>
      <c r="B14" s="474"/>
      <c r="C14" s="474"/>
      <c r="D14" s="474"/>
      <c r="E14" s="474"/>
      <c r="F14" s="474"/>
      <c r="G14" s="479"/>
      <c r="H14" s="476"/>
      <c r="J14" s="112" t="s">
        <v>689</v>
      </c>
      <c r="K14" s="112"/>
      <c r="N14" s="145"/>
      <c r="O14" s="145"/>
      <c r="P14" s="145"/>
      <c r="Q14" s="145"/>
      <c r="R14" s="145"/>
      <c r="S14" s="145"/>
      <c r="T14" s="145"/>
      <c r="U14" s="145"/>
      <c r="V14" s="145"/>
      <c r="W14" s="145"/>
      <c r="X14"/>
      <c r="Y14"/>
      <c r="Z14" s="455"/>
    </row>
    <row r="15" spans="1:26" s="7" customFormat="1" ht="12" customHeight="1">
      <c r="A15" s="464" t="s">
        <v>904</v>
      </c>
      <c r="B15" s="474">
        <v>507.69</v>
      </c>
      <c r="C15" s="474">
        <v>506.08</v>
      </c>
      <c r="D15" s="474">
        <v>533.59</v>
      </c>
      <c r="E15" s="474">
        <v>533.77</v>
      </c>
      <c r="F15" s="474">
        <v>519.76</v>
      </c>
      <c r="G15" s="475">
        <v>477.83</v>
      </c>
      <c r="H15" s="476">
        <v>514.54999999999995</v>
      </c>
      <c r="I15" s="7">
        <v>-4.9000000000000004</v>
      </c>
      <c r="J15" s="112" t="s">
        <v>905</v>
      </c>
      <c r="K15" s="112"/>
      <c r="N15" s="145"/>
      <c r="O15" s="145"/>
      <c r="P15" s="145"/>
      <c r="Q15" s="145"/>
      <c r="R15" s="145"/>
      <c r="S15" s="145"/>
      <c r="T15" s="145"/>
      <c r="U15" s="145"/>
      <c r="V15" s="145"/>
      <c r="W15" s="145"/>
      <c r="X15"/>
      <c r="Y15"/>
      <c r="Z15" s="455"/>
    </row>
    <row r="16" spans="1:26" s="7" customFormat="1" ht="12" customHeight="1">
      <c r="A16" s="464" t="s">
        <v>906</v>
      </c>
      <c r="B16" s="474">
        <v>229.38</v>
      </c>
      <c r="C16" s="474">
        <v>240.63</v>
      </c>
      <c r="D16" s="474">
        <v>240.93</v>
      </c>
      <c r="E16" s="474">
        <v>237.11</v>
      </c>
      <c r="F16" s="474">
        <v>234.98</v>
      </c>
      <c r="G16" s="475">
        <v>224.01</v>
      </c>
      <c r="H16" s="476">
        <v>230.17</v>
      </c>
      <c r="I16" s="7">
        <v>-6.3</v>
      </c>
      <c r="J16" s="112" t="s">
        <v>907</v>
      </c>
      <c r="K16" s="112"/>
      <c r="N16" s="145"/>
      <c r="O16" s="145"/>
      <c r="P16" s="145"/>
      <c r="Q16" s="145"/>
      <c r="R16" s="145"/>
      <c r="S16" s="145"/>
      <c r="T16" s="145"/>
      <c r="U16" s="145"/>
      <c r="V16" s="145"/>
      <c r="W16" s="145"/>
      <c r="X16"/>
      <c r="Y16"/>
      <c r="Z16" s="455"/>
    </row>
    <row r="17" spans="1:26" s="7" customFormat="1" ht="12" customHeight="1">
      <c r="A17" s="349" t="s">
        <v>908</v>
      </c>
      <c r="B17" s="474"/>
      <c r="C17" s="474"/>
      <c r="D17" s="474"/>
      <c r="E17" s="474"/>
      <c r="F17" s="474"/>
      <c r="G17" s="479"/>
      <c r="H17" s="476"/>
      <c r="J17" s="112" t="s">
        <v>909</v>
      </c>
      <c r="K17" s="112"/>
      <c r="N17" s="145"/>
      <c r="O17" s="145"/>
      <c r="P17" s="145"/>
      <c r="Q17" s="145"/>
      <c r="R17" s="145"/>
      <c r="S17" s="145"/>
      <c r="T17" s="145"/>
      <c r="U17" s="145"/>
      <c r="V17" s="145"/>
      <c r="W17" s="145"/>
      <c r="X17"/>
      <c r="Y17"/>
      <c r="Z17" s="455"/>
    </row>
    <row r="18" spans="1:26" s="7" customFormat="1" ht="12" customHeight="1">
      <c r="A18" s="464" t="s">
        <v>910</v>
      </c>
      <c r="B18" s="474">
        <v>572.13</v>
      </c>
      <c r="C18" s="474">
        <v>556.83000000000004</v>
      </c>
      <c r="D18" s="474">
        <v>558.29</v>
      </c>
      <c r="E18" s="474">
        <v>533.82000000000005</v>
      </c>
      <c r="F18" s="474">
        <v>535.49</v>
      </c>
      <c r="G18" s="475">
        <v>531.47</v>
      </c>
      <c r="H18" s="476">
        <v>491.7</v>
      </c>
      <c r="I18" s="7">
        <v>18.899999999999999</v>
      </c>
      <c r="J18" s="112" t="s">
        <v>911</v>
      </c>
      <c r="K18" s="112"/>
      <c r="N18" s="145"/>
      <c r="O18" s="145"/>
      <c r="P18" s="145"/>
      <c r="Q18" s="145"/>
      <c r="R18" s="145"/>
      <c r="S18" s="145"/>
      <c r="T18" s="145"/>
      <c r="U18" s="145"/>
      <c r="V18" s="145"/>
      <c r="W18" s="145"/>
      <c r="X18"/>
      <c r="Y18"/>
      <c r="Z18" s="455"/>
    </row>
    <row r="19" spans="1:26" s="7" customFormat="1" ht="12" customHeight="1">
      <c r="A19" s="464" t="s">
        <v>912</v>
      </c>
      <c r="B19" s="474">
        <v>338.88</v>
      </c>
      <c r="C19" s="474">
        <v>349.36</v>
      </c>
      <c r="D19" s="474">
        <v>384.84</v>
      </c>
      <c r="E19" s="474">
        <v>395.42</v>
      </c>
      <c r="F19" s="474">
        <v>380.85</v>
      </c>
      <c r="G19" s="475">
        <v>397.13</v>
      </c>
      <c r="H19" s="476">
        <v>332.23</v>
      </c>
      <c r="I19" s="7">
        <v>5.4</v>
      </c>
      <c r="J19" s="112" t="s">
        <v>913</v>
      </c>
      <c r="K19" s="112"/>
      <c r="N19" s="145"/>
      <c r="O19" s="145"/>
      <c r="P19" s="145"/>
      <c r="Q19" s="145"/>
      <c r="R19" s="145"/>
      <c r="S19" s="145"/>
      <c r="T19" s="145"/>
      <c r="U19" s="145"/>
      <c r="V19" s="145"/>
      <c r="W19" s="145"/>
      <c r="X19"/>
      <c r="Y19"/>
      <c r="Z19" s="455"/>
    </row>
    <row r="20" spans="1:26" s="7" customFormat="1" ht="12" customHeight="1">
      <c r="A20" s="464" t="s">
        <v>914</v>
      </c>
      <c r="B20" s="474">
        <v>521.07000000000005</v>
      </c>
      <c r="C20" s="474">
        <v>513.44000000000005</v>
      </c>
      <c r="D20" s="474">
        <v>534.20000000000005</v>
      </c>
      <c r="E20" s="474">
        <v>544.41</v>
      </c>
      <c r="F20" s="474">
        <v>575.61</v>
      </c>
      <c r="G20" s="475">
        <v>522.53</v>
      </c>
      <c r="H20" s="476">
        <v>546.88</v>
      </c>
      <c r="I20" s="7">
        <v>8.5</v>
      </c>
      <c r="J20" s="112" t="s">
        <v>915</v>
      </c>
      <c r="K20" s="112"/>
      <c r="N20" s="145"/>
      <c r="O20" s="145"/>
      <c r="P20" s="145"/>
      <c r="Q20" s="145"/>
      <c r="R20" s="145"/>
      <c r="S20" s="145"/>
      <c r="T20" s="145"/>
      <c r="U20" s="145"/>
      <c r="V20" s="145"/>
      <c r="W20" s="145"/>
      <c r="X20"/>
      <c r="Y20"/>
      <c r="Z20" s="455"/>
    </row>
    <row r="21" spans="1:26" s="7" customFormat="1" ht="12" customHeight="1">
      <c r="A21" s="349" t="s">
        <v>916</v>
      </c>
      <c r="B21" s="474"/>
      <c r="C21" s="474"/>
      <c r="D21" s="474"/>
      <c r="E21" s="474"/>
      <c r="F21" s="474"/>
      <c r="G21" s="479"/>
      <c r="H21" s="476"/>
      <c r="J21" s="112" t="s">
        <v>917</v>
      </c>
      <c r="K21" s="112"/>
      <c r="N21" s="145"/>
      <c r="O21" s="145"/>
      <c r="P21" s="145"/>
      <c r="Q21" s="145"/>
      <c r="R21" s="145"/>
      <c r="S21" s="145"/>
      <c r="T21" s="145"/>
      <c r="U21" s="145"/>
      <c r="V21" s="145"/>
      <c r="W21" s="145"/>
      <c r="X21"/>
      <c r="Y21"/>
      <c r="Z21" s="455"/>
    </row>
    <row r="22" spans="1:26" s="7" customFormat="1" ht="12" customHeight="1">
      <c r="A22" s="464" t="s">
        <v>918</v>
      </c>
      <c r="B22" s="474">
        <v>125</v>
      </c>
      <c r="C22" s="474">
        <v>125</v>
      </c>
      <c r="D22" s="474">
        <v>125</v>
      </c>
      <c r="E22" s="474">
        <v>125</v>
      </c>
      <c r="F22" s="474">
        <v>125</v>
      </c>
      <c r="G22" s="475">
        <v>125</v>
      </c>
      <c r="H22" s="476">
        <v>122.63</v>
      </c>
      <c r="I22" s="159">
        <v>0</v>
      </c>
      <c r="J22" s="331" t="s">
        <v>919</v>
      </c>
      <c r="K22" s="112"/>
      <c r="M22" s="272"/>
      <c r="N22" s="145"/>
      <c r="O22" s="145"/>
      <c r="P22" s="145"/>
      <c r="Q22" s="145"/>
      <c r="R22" s="145"/>
      <c r="S22" s="145"/>
      <c r="T22" s="145"/>
      <c r="U22" s="145"/>
      <c r="V22" s="145"/>
      <c r="W22" s="145"/>
      <c r="X22"/>
      <c r="Y22"/>
      <c r="Z22" s="455"/>
    </row>
    <row r="23" spans="1:26" s="7" customFormat="1" ht="12" customHeight="1">
      <c r="A23" s="464" t="s">
        <v>920</v>
      </c>
      <c r="B23" s="474">
        <v>46.14</v>
      </c>
      <c r="C23" s="474">
        <v>43.36</v>
      </c>
      <c r="D23" s="474">
        <v>42.98</v>
      </c>
      <c r="E23" s="474">
        <v>42.98</v>
      </c>
      <c r="F23" s="474">
        <v>42.69</v>
      </c>
      <c r="G23" s="475">
        <v>41.02</v>
      </c>
      <c r="H23" s="476">
        <v>39.81</v>
      </c>
      <c r="I23" s="7">
        <v>21.3</v>
      </c>
      <c r="J23" s="331" t="s">
        <v>921</v>
      </c>
      <c r="K23" s="112"/>
      <c r="N23" s="145"/>
      <c r="O23" s="145"/>
      <c r="P23" s="145"/>
      <c r="Q23" s="145"/>
      <c r="R23" s="145"/>
      <c r="S23" s="145"/>
      <c r="T23" s="145"/>
      <c r="U23" s="145"/>
      <c r="V23" s="145"/>
      <c r="W23" s="145"/>
      <c r="X23"/>
      <c r="Y23"/>
      <c r="Z23" s="455"/>
    </row>
    <row r="24" spans="1:26" s="7" customFormat="1" ht="12" customHeight="1">
      <c r="A24" s="464" t="s">
        <v>922</v>
      </c>
      <c r="B24" s="474">
        <v>184.99</v>
      </c>
      <c r="C24" s="474">
        <v>184.99</v>
      </c>
      <c r="D24" s="474">
        <v>184.99</v>
      </c>
      <c r="E24" s="474">
        <v>184.99</v>
      </c>
      <c r="F24" s="474">
        <v>184.99</v>
      </c>
      <c r="G24" s="475">
        <v>184.99</v>
      </c>
      <c r="H24" s="476">
        <v>184.99</v>
      </c>
      <c r="I24" s="159">
        <v>0</v>
      </c>
      <c r="J24" s="331" t="s">
        <v>923</v>
      </c>
      <c r="K24" s="112"/>
      <c r="M24" s="272"/>
      <c r="N24" s="145"/>
      <c r="O24" s="145"/>
      <c r="P24" s="145"/>
      <c r="Q24" s="145"/>
      <c r="R24" s="145"/>
      <c r="S24" s="145"/>
      <c r="T24" s="145"/>
      <c r="U24" s="145"/>
      <c r="V24" s="145"/>
      <c r="W24" s="145"/>
      <c r="X24"/>
      <c r="Y24"/>
      <c r="Z24" s="455"/>
    </row>
    <row r="25" spans="1:26" s="7" customFormat="1" ht="12" customHeight="1" thickBot="1">
      <c r="A25" s="349" t="s">
        <v>924</v>
      </c>
      <c r="B25" s="474">
        <v>16.739999999999998</v>
      </c>
      <c r="C25" s="474">
        <v>16.82</v>
      </c>
      <c r="D25" s="474">
        <v>17.18</v>
      </c>
      <c r="E25" s="474">
        <v>18.21</v>
      </c>
      <c r="F25" s="474">
        <v>19.52</v>
      </c>
      <c r="G25" s="479">
        <v>18.05</v>
      </c>
      <c r="H25" s="476">
        <v>14.66</v>
      </c>
      <c r="I25" s="7">
        <v>25.2</v>
      </c>
      <c r="J25" s="36" t="s">
        <v>925</v>
      </c>
      <c r="K25" s="473"/>
      <c r="N25" s="145"/>
      <c r="O25" s="145"/>
      <c r="P25" s="145"/>
      <c r="Q25" s="145"/>
      <c r="R25" s="145"/>
      <c r="S25" s="145"/>
      <c r="T25"/>
      <c r="U25"/>
      <c r="V25"/>
      <c r="W25"/>
      <c r="X25"/>
      <c r="Y25"/>
      <c r="Z25" s="455"/>
    </row>
    <row r="26" spans="1:26" s="7" customFormat="1" ht="12" customHeight="1" thickBot="1">
      <c r="A26" s="36"/>
      <c r="B26" s="31" t="s">
        <v>374</v>
      </c>
      <c r="C26" s="32"/>
      <c r="D26" s="32"/>
      <c r="E26" s="32"/>
      <c r="F26" s="32"/>
      <c r="G26" s="446"/>
      <c r="H26" s="114" t="s">
        <v>880</v>
      </c>
      <c r="I26" s="114" t="s">
        <v>297</v>
      </c>
      <c r="J26" s="36"/>
      <c r="L26"/>
      <c r="M26"/>
      <c r="N26"/>
      <c r="O26"/>
      <c r="P26"/>
      <c r="Q26"/>
      <c r="R26"/>
      <c r="S26"/>
      <c r="T26"/>
      <c r="U26"/>
      <c r="V26"/>
      <c r="W26"/>
      <c r="X26"/>
      <c r="Y26"/>
      <c r="Z26" s="480"/>
    </row>
    <row r="27" spans="1:26" s="7" customFormat="1" ht="35.450000000000003" customHeight="1" thickBot="1">
      <c r="A27" s="36"/>
      <c r="B27" s="449" t="s">
        <v>527</v>
      </c>
      <c r="C27" s="449" t="s">
        <v>489</v>
      </c>
      <c r="D27" s="449" t="s">
        <v>490</v>
      </c>
      <c r="E27" s="449" t="s">
        <v>882</v>
      </c>
      <c r="F27" s="449" t="s">
        <v>695</v>
      </c>
      <c r="G27" s="449" t="s">
        <v>672</v>
      </c>
      <c r="H27" s="116"/>
      <c r="I27" s="116"/>
      <c r="J27" s="36"/>
      <c r="L27"/>
      <c r="M27"/>
      <c r="N27"/>
      <c r="O27"/>
      <c r="P27"/>
      <c r="Q27"/>
      <c r="R27"/>
      <c r="S27"/>
      <c r="T27"/>
      <c r="U27"/>
      <c r="V27"/>
      <c r="W27"/>
      <c r="X27"/>
      <c r="Y27"/>
    </row>
    <row r="28" spans="1:26" s="7" customFormat="1" ht="12" customHeight="1">
      <c r="A28" s="48" t="s">
        <v>883</v>
      </c>
      <c r="B28" s="48"/>
      <c r="C28" s="48"/>
      <c r="J28" s="36"/>
      <c r="L28"/>
      <c r="P28" s="10"/>
      <c r="Q28" s="10"/>
    </row>
    <row r="29" spans="1:26" s="7" customFormat="1" ht="12" customHeight="1">
      <c r="A29" s="48" t="s">
        <v>884</v>
      </c>
      <c r="B29" s="48"/>
      <c r="C29" s="48"/>
      <c r="D29" s="313"/>
      <c r="J29" s="36"/>
      <c r="L29"/>
      <c r="P29" s="10"/>
      <c r="Q29" s="10"/>
    </row>
    <row r="30" spans="1:26" s="7" customFormat="1" ht="12" customHeight="1">
      <c r="B30" s="36"/>
      <c r="C30" s="36"/>
      <c r="J30" s="36"/>
      <c r="L30"/>
      <c r="P30" s="10"/>
      <c r="Q30" s="10"/>
    </row>
    <row r="31" spans="1:26" s="204" customFormat="1" ht="12" customHeight="1">
      <c r="A31" s="481" t="s">
        <v>926</v>
      </c>
      <c r="B31" s="481"/>
      <c r="C31" s="481"/>
      <c r="D31" s="481"/>
      <c r="E31" s="481"/>
      <c r="F31" s="481"/>
      <c r="G31" s="481"/>
      <c r="H31" s="481"/>
      <c r="I31" s="481"/>
      <c r="J31" s="34"/>
      <c r="M31" s="7"/>
      <c r="P31" s="409"/>
      <c r="Q31" s="10"/>
      <c r="R31" s="7"/>
      <c r="S31" s="7"/>
      <c r="T31" s="7"/>
      <c r="U31" s="7"/>
      <c r="V31" s="7"/>
    </row>
    <row r="32" spans="1:26" s="204" customFormat="1" ht="12" customHeight="1">
      <c r="A32" s="481" t="s">
        <v>886</v>
      </c>
      <c r="B32" s="481"/>
      <c r="C32" s="481"/>
      <c r="D32" s="481"/>
      <c r="E32" s="481"/>
      <c r="F32" s="481"/>
      <c r="G32" s="481"/>
      <c r="H32" s="481"/>
      <c r="I32" s="481"/>
      <c r="J32" s="34"/>
      <c r="M32" s="7"/>
      <c r="P32" s="409"/>
      <c r="Q32" s="10"/>
      <c r="R32" s="7"/>
      <c r="S32" s="7"/>
      <c r="T32" s="7"/>
      <c r="U32" s="7"/>
      <c r="V32" s="7"/>
    </row>
    <row r="33" spans="1:17" s="7" customFormat="1">
      <c r="A33" s="36"/>
      <c r="B33" s="36"/>
      <c r="C33" s="36"/>
      <c r="J33" s="36"/>
      <c r="P33" s="10"/>
      <c r="Q33" s="10"/>
    </row>
    <row r="34" spans="1:17" s="7" customFormat="1">
      <c r="A34" s="36"/>
      <c r="B34" s="36"/>
      <c r="C34" s="36"/>
      <c r="J34" s="36"/>
      <c r="P34" s="10"/>
      <c r="Q34" s="10"/>
    </row>
    <row r="35" spans="1:17" s="7" customFormat="1">
      <c r="A35" s="36"/>
      <c r="B35" s="36"/>
      <c r="C35" s="36"/>
      <c r="J35" s="36"/>
      <c r="P35" s="10"/>
      <c r="Q35" s="10"/>
    </row>
    <row r="36" spans="1:17" s="7" customFormat="1">
      <c r="A36" s="36"/>
      <c r="B36" s="36"/>
      <c r="C36" s="36"/>
      <c r="J36" s="36"/>
      <c r="P36" s="10"/>
      <c r="Q36" s="10"/>
    </row>
    <row r="37" spans="1:17" s="7" customFormat="1">
      <c r="A37" s="36"/>
      <c r="B37" s="36"/>
      <c r="C37" s="36"/>
      <c r="J37" s="36"/>
      <c r="P37" s="10"/>
      <c r="Q37" s="10"/>
    </row>
    <row r="38" spans="1:17" s="7" customFormat="1">
      <c r="A38" s="36"/>
      <c r="B38" s="36"/>
      <c r="C38" s="36"/>
      <c r="J38" s="36"/>
      <c r="P38" s="10"/>
      <c r="Q38" s="10"/>
    </row>
    <row r="39" spans="1:17" s="7" customFormat="1">
      <c r="A39" s="36"/>
      <c r="B39" s="36"/>
      <c r="C39" s="36"/>
      <c r="J39" s="36"/>
      <c r="P39" s="10"/>
      <c r="Q39" s="10"/>
    </row>
    <row r="40" spans="1:17" s="7" customFormat="1">
      <c r="A40" s="36"/>
      <c r="B40" s="36"/>
      <c r="C40" s="36"/>
      <c r="J40" s="36"/>
      <c r="P40" s="10"/>
      <c r="Q40" s="10"/>
    </row>
    <row r="41" spans="1:17" s="7" customFormat="1">
      <c r="A41" s="36"/>
      <c r="B41" s="36"/>
      <c r="C41" s="36"/>
      <c r="J41" s="36"/>
      <c r="P41" s="10"/>
      <c r="Q41" s="10"/>
    </row>
    <row r="42" spans="1:17" s="7" customFormat="1">
      <c r="A42" s="36" t="s">
        <v>927</v>
      </c>
      <c r="B42" s="36"/>
      <c r="C42" s="36"/>
      <c r="J42" s="36"/>
      <c r="P42" s="10"/>
      <c r="Q42" s="10"/>
    </row>
    <row r="43" spans="1:17" s="7" customFormat="1">
      <c r="A43" s="36"/>
      <c r="B43" s="36"/>
      <c r="C43" s="36"/>
      <c r="J43" s="36"/>
      <c r="P43" s="10"/>
      <c r="Q43" s="10"/>
    </row>
    <row r="44" spans="1:17" s="7" customFormat="1">
      <c r="A44" s="36"/>
      <c r="B44" s="36"/>
      <c r="C44" s="36"/>
      <c r="J44" s="36"/>
      <c r="P44" s="10"/>
      <c r="Q44" s="10"/>
    </row>
    <row r="45" spans="1:17" s="7" customFormat="1">
      <c r="A45" s="36"/>
      <c r="B45" s="36"/>
      <c r="C45" s="36"/>
      <c r="J45" s="36"/>
      <c r="P45" s="10"/>
      <c r="Q45" s="10"/>
    </row>
    <row r="46" spans="1:17" s="7" customFormat="1">
      <c r="A46" s="36"/>
      <c r="B46" s="36"/>
      <c r="C46" s="36"/>
      <c r="J46" s="36"/>
      <c r="P46" s="10"/>
      <c r="Q46" s="10"/>
    </row>
    <row r="47" spans="1:17" s="7" customFormat="1">
      <c r="A47" s="36"/>
      <c r="B47" s="36"/>
      <c r="C47" s="36"/>
      <c r="J47" s="36"/>
      <c r="P47" s="10"/>
      <c r="Q47" s="10"/>
    </row>
    <row r="48" spans="1:17" s="7" customFormat="1">
      <c r="A48" s="36"/>
      <c r="B48" s="36"/>
      <c r="C48" s="36"/>
      <c r="J48" s="36"/>
      <c r="P48" s="10"/>
      <c r="Q48" s="10"/>
    </row>
    <row r="49" spans="1:17" s="7" customFormat="1">
      <c r="A49" s="36"/>
      <c r="B49" s="36"/>
      <c r="C49" s="36"/>
      <c r="J49" s="36"/>
      <c r="P49" s="10"/>
      <c r="Q49" s="10"/>
    </row>
    <row r="50" spans="1:17" s="7" customFormat="1">
      <c r="A50" s="36"/>
      <c r="B50" s="36"/>
      <c r="C50" s="36"/>
      <c r="J50" s="36"/>
      <c r="P50" s="10"/>
      <c r="Q50" s="10"/>
    </row>
    <row r="51" spans="1:17" s="7" customFormat="1">
      <c r="A51" s="36"/>
      <c r="B51" s="36"/>
      <c r="C51" s="36"/>
      <c r="J51" s="36"/>
      <c r="P51" s="10"/>
      <c r="Q51" s="10"/>
    </row>
    <row r="52" spans="1:17" s="7" customFormat="1">
      <c r="A52" s="36"/>
      <c r="B52" s="36"/>
      <c r="C52" s="36"/>
      <c r="J52" s="36"/>
      <c r="P52" s="10"/>
      <c r="Q52" s="10"/>
    </row>
    <row r="53" spans="1:17" s="7" customFormat="1">
      <c r="A53" s="36"/>
      <c r="B53" s="36"/>
      <c r="C53" s="36"/>
      <c r="J53" s="36"/>
      <c r="P53" s="10"/>
      <c r="Q53" s="10"/>
    </row>
    <row r="54" spans="1:17" s="7" customFormat="1">
      <c r="A54" s="36"/>
      <c r="B54" s="36"/>
      <c r="C54" s="36"/>
      <c r="J54" s="36"/>
      <c r="P54" s="10"/>
      <c r="Q54" s="10"/>
    </row>
    <row r="55" spans="1:17" s="7" customFormat="1">
      <c r="A55" s="36"/>
      <c r="B55" s="36"/>
      <c r="C55" s="36"/>
      <c r="J55" s="36"/>
      <c r="P55" s="10"/>
      <c r="Q55" s="10"/>
    </row>
    <row r="56" spans="1:17" s="7" customFormat="1">
      <c r="A56" s="36"/>
      <c r="B56" s="36"/>
      <c r="C56" s="36"/>
      <c r="J56" s="36"/>
      <c r="P56" s="10"/>
      <c r="Q56" s="10"/>
    </row>
    <row r="57" spans="1:17" s="7" customFormat="1">
      <c r="A57" s="36"/>
      <c r="B57" s="36"/>
      <c r="C57" s="36"/>
      <c r="J57" s="36"/>
      <c r="P57" s="10"/>
      <c r="Q57" s="10"/>
    </row>
    <row r="58" spans="1:17" s="7" customFormat="1">
      <c r="A58" s="36"/>
      <c r="B58" s="36"/>
      <c r="C58" s="36"/>
      <c r="J58" s="36"/>
      <c r="P58" s="10"/>
      <c r="Q58" s="10"/>
    </row>
    <row r="59" spans="1:17" s="7" customFormat="1">
      <c r="A59" s="36"/>
      <c r="B59" s="36"/>
      <c r="C59" s="36"/>
      <c r="J59" s="36"/>
      <c r="P59" s="10"/>
      <c r="Q59" s="10"/>
    </row>
    <row r="60" spans="1:17" s="7" customFormat="1">
      <c r="A60" s="36"/>
      <c r="B60" s="36"/>
      <c r="C60" s="36"/>
      <c r="J60" s="36"/>
      <c r="P60" s="10"/>
      <c r="Q60" s="10"/>
    </row>
    <row r="61" spans="1:17" s="7" customFormat="1">
      <c r="A61" s="36"/>
      <c r="B61" s="36"/>
      <c r="C61" s="36"/>
      <c r="J61" s="36"/>
      <c r="P61" s="10"/>
      <c r="Q61" s="10"/>
    </row>
    <row r="62" spans="1:17" s="7" customFormat="1">
      <c r="A62" s="36"/>
      <c r="B62" s="36"/>
      <c r="C62" s="36"/>
      <c r="J62" s="36"/>
      <c r="P62" s="10"/>
      <c r="Q62" s="10"/>
    </row>
    <row r="63" spans="1:17" s="7" customFormat="1">
      <c r="A63" s="36"/>
      <c r="B63" s="36"/>
      <c r="C63" s="36"/>
      <c r="J63" s="36"/>
      <c r="P63" s="10"/>
      <c r="Q63" s="10"/>
    </row>
    <row r="64" spans="1:17" s="7" customFormat="1">
      <c r="A64" s="36"/>
      <c r="B64" s="36"/>
      <c r="C64" s="36"/>
      <c r="J64" s="36"/>
      <c r="P64" s="10"/>
      <c r="Q64" s="10"/>
    </row>
    <row r="65" spans="1:17" s="7" customFormat="1">
      <c r="A65" s="36"/>
      <c r="B65" s="36"/>
      <c r="C65" s="36"/>
      <c r="J65" s="36"/>
      <c r="P65" s="10"/>
      <c r="Q65" s="10"/>
    </row>
    <row r="66" spans="1:17" s="7" customFormat="1">
      <c r="A66" s="36"/>
      <c r="B66" s="36"/>
      <c r="C66" s="36"/>
      <c r="J66" s="36"/>
      <c r="P66" s="10"/>
      <c r="Q66" s="10"/>
    </row>
    <row r="67" spans="1:17" s="7" customFormat="1">
      <c r="A67" s="36"/>
      <c r="B67" s="36"/>
      <c r="C67" s="36"/>
      <c r="J67" s="36"/>
      <c r="P67" s="10"/>
      <c r="Q67" s="10"/>
    </row>
    <row r="68" spans="1:17" s="7" customFormat="1">
      <c r="A68" s="36"/>
      <c r="B68" s="36"/>
      <c r="C68" s="36"/>
      <c r="J68" s="36"/>
      <c r="P68" s="10"/>
      <c r="Q68" s="10"/>
    </row>
    <row r="69" spans="1:17" s="7" customFormat="1">
      <c r="A69" s="36"/>
      <c r="B69" s="36"/>
      <c r="C69" s="36"/>
      <c r="J69" s="36"/>
      <c r="P69" s="10"/>
      <c r="Q69" s="10"/>
    </row>
    <row r="70" spans="1:17" s="7" customFormat="1">
      <c r="A70" s="36"/>
      <c r="B70" s="36"/>
      <c r="C70" s="36"/>
      <c r="J70" s="36"/>
      <c r="P70" s="10"/>
      <c r="Q70" s="10"/>
    </row>
    <row r="71" spans="1:17" s="7" customFormat="1">
      <c r="A71" s="36"/>
      <c r="B71" s="36"/>
      <c r="C71" s="36"/>
      <c r="J71" s="36"/>
      <c r="P71" s="10"/>
      <c r="Q71" s="10"/>
    </row>
    <row r="72" spans="1:17" s="7" customFormat="1">
      <c r="A72" s="36"/>
      <c r="B72" s="36"/>
      <c r="C72" s="36"/>
      <c r="J72" s="36"/>
      <c r="P72" s="10"/>
      <c r="Q72" s="10"/>
    </row>
    <row r="73" spans="1:17" s="7" customFormat="1">
      <c r="A73" s="36"/>
      <c r="B73" s="36"/>
      <c r="C73" s="36"/>
      <c r="J73" s="36"/>
      <c r="P73" s="10"/>
      <c r="Q73" s="10"/>
    </row>
    <row r="74" spans="1:17" s="7" customFormat="1">
      <c r="A74" s="36"/>
      <c r="B74" s="36"/>
      <c r="C74" s="36"/>
      <c r="J74" s="36"/>
      <c r="P74" s="10"/>
      <c r="Q74" s="10"/>
    </row>
    <row r="75" spans="1:17" s="7" customFormat="1">
      <c r="A75" s="36"/>
      <c r="B75" s="36"/>
      <c r="C75" s="36"/>
      <c r="J75" s="36"/>
      <c r="P75" s="10"/>
      <c r="Q75" s="10"/>
    </row>
    <row r="76" spans="1:17" s="7" customFormat="1">
      <c r="A76" s="36"/>
      <c r="B76" s="36"/>
      <c r="C76" s="36"/>
      <c r="J76" s="36"/>
      <c r="P76" s="10"/>
      <c r="Q76" s="10"/>
    </row>
    <row r="77" spans="1:17" s="7" customFormat="1">
      <c r="A77" s="36"/>
      <c r="B77" s="36"/>
      <c r="C77" s="36"/>
      <c r="J77" s="36"/>
      <c r="P77" s="10"/>
      <c r="Q77" s="10"/>
    </row>
    <row r="78" spans="1:17" s="7" customFormat="1">
      <c r="A78" s="36"/>
      <c r="B78" s="36"/>
      <c r="C78" s="36"/>
      <c r="J78" s="36"/>
      <c r="P78" s="10"/>
      <c r="Q78" s="10"/>
    </row>
    <row r="79" spans="1:17" s="7" customFormat="1">
      <c r="A79" s="36"/>
      <c r="B79" s="36"/>
      <c r="C79" s="36"/>
      <c r="J79" s="36"/>
      <c r="P79" s="10"/>
      <c r="Q79" s="10"/>
    </row>
    <row r="80" spans="1:17" s="7" customFormat="1">
      <c r="A80" s="36"/>
      <c r="B80" s="36"/>
      <c r="C80" s="36"/>
      <c r="J80" s="36"/>
      <c r="P80" s="10"/>
      <c r="Q80" s="10"/>
    </row>
    <row r="81" spans="1:17" s="7" customFormat="1">
      <c r="A81" s="36"/>
      <c r="B81" s="36"/>
      <c r="C81" s="36"/>
      <c r="J81" s="36"/>
      <c r="P81" s="10"/>
      <c r="Q81" s="10"/>
    </row>
    <row r="82" spans="1:17" s="7" customFormat="1">
      <c r="A82" s="36"/>
      <c r="B82" s="36"/>
      <c r="C82" s="36"/>
      <c r="J82" s="36"/>
      <c r="P82" s="10"/>
      <c r="Q82" s="10"/>
    </row>
    <row r="83" spans="1:17" s="7" customFormat="1">
      <c r="A83" s="36"/>
      <c r="B83" s="36"/>
      <c r="C83" s="36"/>
      <c r="J83" s="36"/>
      <c r="P83" s="10"/>
      <c r="Q83" s="10"/>
    </row>
    <row r="84" spans="1:17" s="7" customFormat="1">
      <c r="A84" s="36"/>
      <c r="B84" s="36"/>
      <c r="C84" s="36"/>
      <c r="J84" s="36"/>
      <c r="P84" s="10"/>
      <c r="Q84" s="10"/>
    </row>
    <row r="85" spans="1:17" s="7" customFormat="1">
      <c r="A85" s="36"/>
      <c r="B85" s="36"/>
      <c r="C85" s="36"/>
      <c r="J85" s="36"/>
      <c r="P85" s="10"/>
      <c r="Q85" s="10"/>
    </row>
    <row r="86" spans="1:17" s="7" customFormat="1">
      <c r="A86" s="36"/>
      <c r="B86" s="36"/>
      <c r="C86" s="36"/>
      <c r="J86" s="36"/>
      <c r="P86" s="10"/>
      <c r="Q86" s="10"/>
    </row>
    <row r="87" spans="1:17" s="7" customFormat="1">
      <c r="A87" s="36"/>
      <c r="B87" s="36"/>
      <c r="C87" s="36"/>
      <c r="J87" s="36"/>
      <c r="P87" s="10"/>
      <c r="Q87" s="10"/>
    </row>
    <row r="88" spans="1:17" s="7" customFormat="1">
      <c r="A88" s="36"/>
      <c r="B88" s="36"/>
      <c r="C88" s="36"/>
      <c r="J88" s="36"/>
      <c r="P88" s="10"/>
      <c r="Q88" s="10"/>
    </row>
    <row r="89" spans="1:17" s="7" customFormat="1">
      <c r="A89" s="36"/>
      <c r="B89" s="36"/>
      <c r="C89" s="36"/>
      <c r="J89" s="36"/>
      <c r="P89" s="10"/>
      <c r="Q89" s="10"/>
    </row>
    <row r="90" spans="1:17" s="7" customFormat="1">
      <c r="A90" s="36"/>
      <c r="B90" s="36"/>
      <c r="C90" s="36"/>
      <c r="J90" s="36"/>
      <c r="P90" s="10"/>
      <c r="Q90" s="10"/>
    </row>
    <row r="91" spans="1:17" s="7" customFormat="1">
      <c r="A91" s="36"/>
      <c r="B91" s="36"/>
      <c r="C91" s="36"/>
      <c r="J91" s="36"/>
      <c r="P91" s="10"/>
      <c r="Q91" s="10"/>
    </row>
    <row r="92" spans="1:17" s="7" customFormat="1">
      <c r="A92" s="36"/>
      <c r="B92" s="36"/>
      <c r="C92" s="36"/>
      <c r="J92" s="36"/>
      <c r="P92" s="10"/>
      <c r="Q92" s="10"/>
    </row>
    <row r="93" spans="1:17" s="7" customFormat="1">
      <c r="A93" s="36"/>
      <c r="B93" s="36"/>
      <c r="C93" s="36"/>
      <c r="J93" s="36"/>
      <c r="P93" s="10"/>
      <c r="Q93" s="10"/>
    </row>
    <row r="94" spans="1:17" s="7" customFormat="1">
      <c r="A94" s="36"/>
      <c r="B94" s="36"/>
      <c r="C94" s="36"/>
      <c r="J94" s="36"/>
      <c r="P94" s="10"/>
      <c r="Q94" s="10"/>
    </row>
    <row r="95" spans="1:17" s="7" customFormat="1">
      <c r="A95" s="36"/>
      <c r="B95" s="36"/>
      <c r="C95" s="36"/>
      <c r="J95" s="36"/>
      <c r="P95" s="10"/>
      <c r="Q95" s="10"/>
    </row>
    <row r="96" spans="1:17" s="7" customFormat="1">
      <c r="A96" s="36"/>
      <c r="B96" s="36"/>
      <c r="C96" s="36"/>
      <c r="J96" s="36"/>
      <c r="P96" s="10"/>
      <c r="Q96" s="10"/>
    </row>
    <row r="97" spans="1:17" s="7" customFormat="1">
      <c r="A97" s="36"/>
      <c r="B97" s="36"/>
      <c r="C97" s="36"/>
      <c r="J97" s="36"/>
      <c r="P97" s="10"/>
      <c r="Q97" s="10"/>
    </row>
    <row r="98" spans="1:17" s="7" customFormat="1">
      <c r="A98" s="36"/>
      <c r="B98" s="36"/>
      <c r="C98" s="36"/>
      <c r="J98" s="36"/>
      <c r="P98" s="10"/>
      <c r="Q98" s="10"/>
    </row>
    <row r="99" spans="1:17" s="7" customFormat="1">
      <c r="A99" s="36"/>
      <c r="B99" s="36"/>
      <c r="C99" s="36"/>
      <c r="J99" s="36"/>
      <c r="P99" s="10"/>
      <c r="Q99" s="10"/>
    </row>
    <row r="100" spans="1:17" s="7" customFormat="1">
      <c r="A100" s="36"/>
      <c r="B100" s="36"/>
      <c r="C100" s="36"/>
      <c r="J100" s="36"/>
      <c r="P100" s="10"/>
      <c r="Q100" s="10"/>
    </row>
    <row r="101" spans="1:17" s="7" customFormat="1">
      <c r="A101" s="36"/>
      <c r="B101" s="36"/>
      <c r="C101" s="36"/>
      <c r="J101" s="36"/>
      <c r="P101" s="10"/>
      <c r="Q101" s="10"/>
    </row>
    <row r="102" spans="1:17" s="7" customFormat="1">
      <c r="A102" s="36"/>
      <c r="B102" s="36"/>
      <c r="C102" s="36"/>
      <c r="J102" s="36"/>
      <c r="P102" s="10"/>
      <c r="Q102" s="10"/>
    </row>
    <row r="103" spans="1:17" s="7" customFormat="1">
      <c r="A103" s="36"/>
      <c r="B103" s="36"/>
      <c r="C103" s="36"/>
      <c r="J103" s="36"/>
      <c r="P103" s="10"/>
      <c r="Q103" s="10"/>
    </row>
    <row r="104" spans="1:17" s="7" customFormat="1" ht="12.75">
      <c r="A104" s="36"/>
      <c r="B104" s="36"/>
      <c r="C104" s="36"/>
      <c r="D104"/>
      <c r="E104"/>
      <c r="F104"/>
      <c r="G104"/>
      <c r="H104"/>
      <c r="J104" s="36"/>
      <c r="P104" s="10"/>
      <c r="Q104" s="10"/>
    </row>
    <row r="105" spans="1:17" s="7" customFormat="1" ht="12.75">
      <c r="A105" s="36"/>
      <c r="B105" s="36"/>
      <c r="C105" s="36"/>
      <c r="D105"/>
      <c r="E105"/>
      <c r="F105"/>
      <c r="G105"/>
      <c r="H105"/>
      <c r="J105" s="36"/>
      <c r="P105" s="10"/>
      <c r="Q105" s="10"/>
    </row>
    <row r="106" spans="1:17" s="7" customFormat="1" ht="12.75">
      <c r="A106" s="36"/>
      <c r="B106" s="36"/>
      <c r="C106" s="36"/>
      <c r="D106"/>
      <c r="E106"/>
      <c r="F106"/>
      <c r="G106"/>
      <c r="H106"/>
      <c r="J106" s="36"/>
      <c r="P106" s="10"/>
      <c r="Q106" s="10"/>
    </row>
    <row r="107" spans="1:17" s="7" customFormat="1" ht="12.75">
      <c r="A107" s="36"/>
      <c r="B107" s="36"/>
      <c r="C107" s="36"/>
      <c r="D107"/>
      <c r="E107"/>
      <c r="F107"/>
      <c r="G107"/>
      <c r="H107"/>
      <c r="J107" s="36"/>
      <c r="P107" s="10"/>
      <c r="Q107" s="10"/>
    </row>
    <row r="108" spans="1:17" s="7" customFormat="1" ht="12.75">
      <c r="A108" s="36"/>
      <c r="B108" s="36"/>
      <c r="C108" s="36"/>
      <c r="D108"/>
      <c r="E108"/>
      <c r="F108"/>
      <c r="G108"/>
      <c r="H108"/>
      <c r="J108" s="36"/>
      <c r="P108" s="10"/>
      <c r="Q108" s="10"/>
    </row>
    <row r="109" spans="1:17" s="7" customFormat="1" ht="12.75">
      <c r="A109" s="36"/>
      <c r="B109" s="36"/>
      <c r="C109" s="36"/>
      <c r="D109"/>
      <c r="E109"/>
      <c r="F109"/>
      <c r="G109"/>
      <c r="H109"/>
      <c r="J109" s="36"/>
      <c r="P109" s="10"/>
      <c r="Q109" s="10"/>
    </row>
    <row r="110" spans="1:17" s="7" customFormat="1" ht="12.75">
      <c r="A110" s="36"/>
      <c r="B110" s="36"/>
      <c r="C110" s="36"/>
      <c r="D110"/>
      <c r="E110"/>
      <c r="F110"/>
      <c r="G110"/>
      <c r="H110"/>
      <c r="J110" s="36"/>
      <c r="P110" s="10"/>
      <c r="Q110" s="10"/>
    </row>
    <row r="111" spans="1:17" s="7" customFormat="1" ht="12.75">
      <c r="A111" s="36"/>
      <c r="B111" s="36"/>
      <c r="C111" s="36"/>
      <c r="D111"/>
      <c r="E111"/>
      <c r="F111"/>
      <c r="G111"/>
      <c r="H111"/>
      <c r="J111" s="36"/>
      <c r="P111" s="10"/>
      <c r="Q111" s="10"/>
    </row>
    <row r="112" spans="1:17" s="7" customFormat="1" ht="12.75">
      <c r="A112" s="36"/>
      <c r="B112" s="36"/>
      <c r="C112" s="36"/>
      <c r="D112"/>
      <c r="E112"/>
      <c r="F112"/>
      <c r="G112"/>
      <c r="H112"/>
      <c r="J112" s="36"/>
      <c r="P112" s="10"/>
      <c r="Q112" s="10"/>
    </row>
    <row r="113" spans="1:17" s="7" customFormat="1">
      <c r="A113" s="36"/>
      <c r="B113" s="36"/>
      <c r="C113" s="36"/>
      <c r="J113" s="36"/>
      <c r="P113" s="10"/>
      <c r="Q113" s="10"/>
    </row>
    <row r="114" spans="1:17" s="7" customFormat="1">
      <c r="A114" s="36"/>
      <c r="B114" s="36"/>
      <c r="C114" s="36"/>
      <c r="J114" s="36"/>
      <c r="P114" s="10"/>
      <c r="Q114" s="10"/>
    </row>
    <row r="115" spans="1:17" s="7" customFormat="1">
      <c r="A115" s="36"/>
      <c r="B115" s="36"/>
      <c r="C115" s="36"/>
      <c r="J115" s="36"/>
      <c r="P115" s="10"/>
      <c r="Q115" s="10"/>
    </row>
    <row r="116" spans="1:17" s="7" customFormat="1">
      <c r="A116" s="36"/>
      <c r="B116" s="36"/>
      <c r="C116" s="36"/>
      <c r="J116" s="36"/>
      <c r="P116" s="10"/>
      <c r="Q116" s="10"/>
    </row>
    <row r="117" spans="1:17" s="7" customFormat="1">
      <c r="A117" s="36"/>
      <c r="B117" s="36"/>
      <c r="C117" s="36"/>
      <c r="J117" s="36"/>
      <c r="P117" s="10"/>
      <c r="Q117" s="10"/>
    </row>
    <row r="118" spans="1:17" s="7" customFormat="1">
      <c r="A118" s="36"/>
      <c r="B118" s="36"/>
      <c r="C118" s="36"/>
      <c r="J118" s="36"/>
      <c r="P118" s="10"/>
      <c r="Q118" s="10"/>
    </row>
    <row r="119" spans="1:17" s="7" customFormat="1">
      <c r="A119" s="36"/>
      <c r="B119" s="36"/>
      <c r="C119" s="36"/>
      <c r="J119" s="36"/>
      <c r="P119" s="10"/>
      <c r="Q119" s="10"/>
    </row>
    <row r="120" spans="1:17" s="7" customFormat="1">
      <c r="A120" s="36"/>
      <c r="B120" s="36"/>
      <c r="C120" s="36"/>
      <c r="J120" s="36"/>
      <c r="P120" s="10"/>
      <c r="Q120" s="10"/>
    </row>
    <row r="121" spans="1:17" s="7" customFormat="1">
      <c r="A121" s="36"/>
      <c r="B121" s="36"/>
      <c r="C121" s="36"/>
      <c r="J121" s="36"/>
      <c r="P121" s="10"/>
      <c r="Q121" s="10"/>
    </row>
    <row r="122" spans="1:17" s="7" customFormat="1">
      <c r="A122" s="36"/>
      <c r="B122" s="36"/>
      <c r="C122" s="36"/>
      <c r="J122" s="36"/>
      <c r="P122" s="10"/>
      <c r="Q122" s="10"/>
    </row>
  </sheetData>
  <mergeCells count="10">
    <mergeCell ref="A31:I31"/>
    <mergeCell ref="A32:I32"/>
    <mergeCell ref="A1:J1"/>
    <mergeCell ref="A2:J2"/>
    <mergeCell ref="B4:G4"/>
    <mergeCell ref="H4:H5"/>
    <mergeCell ref="I4:I5"/>
    <mergeCell ref="B26:G26"/>
    <mergeCell ref="H26:H27"/>
    <mergeCell ref="I26:I2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0D04C-78F4-46FC-B3F3-665D459C16CF}">
  <dimension ref="A1:N78"/>
  <sheetViews>
    <sheetView showGridLines="0" workbookViewId="0">
      <selection sqref="A1:M1"/>
    </sheetView>
  </sheetViews>
  <sheetFormatPr defaultColWidth="9.140625" defaultRowHeight="12.75"/>
  <cols>
    <col min="1" max="1" width="9.7109375" style="483" customWidth="1"/>
    <col min="2" max="2" width="8.85546875" style="483" customWidth="1"/>
    <col min="3" max="3" width="11.140625" style="483" customWidth="1"/>
    <col min="4" max="6" width="8.85546875" style="483" customWidth="1"/>
    <col min="7" max="7" width="11.7109375" style="483" customWidth="1"/>
    <col min="8" max="8" width="11" style="483" customWidth="1"/>
    <col min="9" max="9" width="8.85546875" style="483" customWidth="1"/>
    <col min="10" max="10" width="10" style="483" customWidth="1"/>
    <col min="11" max="11" width="13.140625" style="483" customWidth="1"/>
    <col min="12" max="13" width="13.42578125" style="483" customWidth="1"/>
    <col min="14" max="16384" width="9.140625" style="483"/>
  </cols>
  <sheetData>
    <row r="1" spans="1:14" s="406" customFormat="1" ht="12" customHeight="1">
      <c r="A1" s="169" t="s">
        <v>928</v>
      </c>
      <c r="B1" s="169"/>
      <c r="C1" s="169"/>
      <c r="D1" s="169"/>
      <c r="E1" s="169"/>
      <c r="F1" s="169"/>
      <c r="G1" s="169"/>
      <c r="H1" s="169"/>
      <c r="I1" s="169"/>
      <c r="J1" s="169"/>
      <c r="K1" s="169"/>
      <c r="L1" s="169"/>
      <c r="M1" s="169"/>
    </row>
    <row r="2" spans="1:14" s="202" customFormat="1" ht="12" customHeight="1">
      <c r="A2" s="482" t="s">
        <v>929</v>
      </c>
      <c r="B2" s="482"/>
      <c r="C2" s="482"/>
      <c r="D2" s="482"/>
      <c r="E2" s="482"/>
      <c r="F2" s="482"/>
      <c r="G2" s="482"/>
      <c r="H2" s="482"/>
      <c r="I2" s="482"/>
      <c r="J2" s="482"/>
      <c r="K2" s="482"/>
      <c r="L2" s="482"/>
      <c r="M2" s="482"/>
    </row>
    <row r="3" spans="1:14" ht="13.5" thickBot="1">
      <c r="L3" s="484"/>
      <c r="M3" s="448" t="s">
        <v>930</v>
      </c>
    </row>
    <row r="4" spans="1:14" s="488" customFormat="1" ht="27.2" customHeight="1" thickBot="1">
      <c r="A4" s="485" t="s">
        <v>931</v>
      </c>
      <c r="B4" s="486" t="s">
        <v>494</v>
      </c>
      <c r="C4" s="487"/>
      <c r="D4" s="11" t="s">
        <v>932</v>
      </c>
      <c r="E4" s="12"/>
      <c r="F4" s="12"/>
      <c r="G4" s="12"/>
      <c r="H4" s="12"/>
      <c r="I4" s="13"/>
      <c r="J4" s="471" t="s">
        <v>933</v>
      </c>
      <c r="K4" s="471"/>
      <c r="L4" s="471"/>
      <c r="M4" s="471"/>
    </row>
    <row r="5" spans="1:14" s="488" customFormat="1" ht="34.5" customHeight="1" thickBot="1">
      <c r="A5" s="489"/>
      <c r="B5" s="490"/>
      <c r="C5" s="491"/>
      <c r="D5" s="492" t="s">
        <v>934</v>
      </c>
      <c r="E5" s="492"/>
      <c r="F5" s="492"/>
      <c r="G5" s="447" t="s">
        <v>935</v>
      </c>
      <c r="H5" s="447" t="s">
        <v>936</v>
      </c>
      <c r="I5" s="447" t="s">
        <v>937</v>
      </c>
      <c r="J5" s="471" t="s">
        <v>938</v>
      </c>
      <c r="K5" s="471" t="s">
        <v>939</v>
      </c>
      <c r="L5" s="493" t="s">
        <v>940</v>
      </c>
      <c r="M5" s="493" t="s">
        <v>941</v>
      </c>
    </row>
    <row r="6" spans="1:14" s="496" customFormat="1" ht="55.5" customHeight="1" thickBot="1">
      <c r="A6" s="494"/>
      <c r="B6" s="495"/>
      <c r="C6" s="449" t="s">
        <v>942</v>
      </c>
      <c r="D6" s="449" t="s">
        <v>943</v>
      </c>
      <c r="E6" s="449" t="s">
        <v>944</v>
      </c>
      <c r="F6" s="449" t="s">
        <v>945</v>
      </c>
      <c r="G6" s="447"/>
      <c r="H6" s="447"/>
      <c r="I6" s="447"/>
      <c r="J6" s="471"/>
      <c r="K6" s="471"/>
      <c r="L6" s="471"/>
      <c r="M6" s="471"/>
    </row>
    <row r="7" spans="1:14" ht="3.75" customHeight="1">
      <c r="A7" s="497"/>
      <c r="B7" s="497"/>
      <c r="C7" s="497"/>
      <c r="D7" s="497"/>
      <c r="E7" s="497"/>
      <c r="F7" s="497"/>
      <c r="G7" s="497"/>
      <c r="H7" s="497"/>
      <c r="I7" s="498"/>
      <c r="J7" s="497"/>
      <c r="K7" s="497"/>
      <c r="L7" s="497"/>
      <c r="M7" s="497"/>
    </row>
    <row r="8" spans="1:14" ht="10.5" customHeight="1">
      <c r="A8" s="311"/>
      <c r="B8" s="499" t="s">
        <v>946</v>
      </c>
      <c r="C8" s="499"/>
      <c r="E8" s="112"/>
      <c r="F8" s="112"/>
      <c r="G8" s="112"/>
      <c r="H8" s="112"/>
      <c r="I8" s="500"/>
      <c r="J8" s="112"/>
      <c r="K8" s="112"/>
      <c r="L8" s="112"/>
      <c r="M8" s="112"/>
      <c r="N8" s="376" t="s">
        <v>947</v>
      </c>
    </row>
    <row r="9" spans="1:14" ht="11.25" customHeight="1">
      <c r="A9" s="501" t="s">
        <v>948</v>
      </c>
      <c r="B9" s="456">
        <v>95.53</v>
      </c>
      <c r="C9" s="456">
        <v>96.835068913524168</v>
      </c>
      <c r="D9" s="456">
        <v>96.95</v>
      </c>
      <c r="E9" s="456">
        <v>104.71</v>
      </c>
      <c r="F9" s="456">
        <v>95.63</v>
      </c>
      <c r="G9" s="456">
        <v>91.75</v>
      </c>
      <c r="H9" s="456">
        <v>106.9</v>
      </c>
      <c r="I9" s="502">
        <v>88.27</v>
      </c>
      <c r="J9" s="456">
        <v>93.6</v>
      </c>
      <c r="K9" s="456">
        <v>96.68</v>
      </c>
      <c r="L9" s="456">
        <v>87.83</v>
      </c>
      <c r="M9" s="456">
        <v>110.47</v>
      </c>
      <c r="N9" s="503" t="s">
        <v>949</v>
      </c>
    </row>
    <row r="10" spans="1:14" ht="11.25" customHeight="1">
      <c r="A10" s="501" t="s">
        <v>950</v>
      </c>
      <c r="B10" s="456">
        <v>97.02</v>
      </c>
      <c r="C10" s="456">
        <v>98.714658478022059</v>
      </c>
      <c r="D10" s="456">
        <v>97.95</v>
      </c>
      <c r="E10" s="456">
        <v>102.4</v>
      </c>
      <c r="F10" s="456">
        <v>97.19</v>
      </c>
      <c r="G10" s="456">
        <v>92.43</v>
      </c>
      <c r="H10" s="456">
        <v>112.75</v>
      </c>
      <c r="I10" s="502">
        <v>87.56</v>
      </c>
      <c r="J10" s="456">
        <v>94.51</v>
      </c>
      <c r="K10" s="456">
        <v>98.81</v>
      </c>
      <c r="L10" s="456">
        <v>85.48</v>
      </c>
      <c r="M10" s="456">
        <v>109.43</v>
      </c>
      <c r="N10" s="503" t="s">
        <v>951</v>
      </c>
    </row>
    <row r="11" spans="1:14" ht="11.25" customHeight="1">
      <c r="A11" s="501" t="s">
        <v>952</v>
      </c>
      <c r="B11" s="456">
        <v>100.64</v>
      </c>
      <c r="C11" s="456">
        <v>100.35668114809297</v>
      </c>
      <c r="D11" s="456">
        <v>103.58</v>
      </c>
      <c r="E11" s="456">
        <v>105.04</v>
      </c>
      <c r="F11" s="456">
        <v>103.33</v>
      </c>
      <c r="G11" s="456">
        <v>91.25</v>
      </c>
      <c r="H11" s="456">
        <v>113.07</v>
      </c>
      <c r="I11" s="502">
        <v>102.24</v>
      </c>
      <c r="J11" s="456">
        <v>89.41</v>
      </c>
      <c r="K11" s="456">
        <v>101</v>
      </c>
      <c r="L11" s="456">
        <v>99.62</v>
      </c>
      <c r="M11" s="456">
        <v>112.68</v>
      </c>
      <c r="N11" s="503" t="s">
        <v>953</v>
      </c>
    </row>
    <row r="12" spans="1:14" ht="11.25" customHeight="1">
      <c r="A12" s="501" t="s">
        <v>954</v>
      </c>
      <c r="B12" s="456">
        <v>96.88</v>
      </c>
      <c r="C12" s="456">
        <v>97.919609964321069</v>
      </c>
      <c r="D12" s="456">
        <v>98.27</v>
      </c>
      <c r="E12" s="456">
        <v>96.55</v>
      </c>
      <c r="F12" s="456">
        <v>98.56</v>
      </c>
      <c r="G12" s="456">
        <v>92.79</v>
      </c>
      <c r="H12" s="456">
        <v>107.66</v>
      </c>
      <c r="I12" s="502">
        <v>91.05</v>
      </c>
      <c r="J12" s="456">
        <v>97.4</v>
      </c>
      <c r="K12" s="456">
        <v>97.92</v>
      </c>
      <c r="L12" s="456">
        <v>89.34</v>
      </c>
      <c r="M12" s="456">
        <v>112.62</v>
      </c>
      <c r="N12" s="503" t="s">
        <v>954</v>
      </c>
    </row>
    <row r="13" spans="1:14" ht="11.25" customHeight="1">
      <c r="A13" s="501" t="s">
        <v>955</v>
      </c>
      <c r="B13" s="456">
        <v>93.19</v>
      </c>
      <c r="C13" s="456">
        <v>96.27202592660052</v>
      </c>
      <c r="D13" s="456">
        <v>95.72</v>
      </c>
      <c r="E13" s="456">
        <v>95.47</v>
      </c>
      <c r="F13" s="456">
        <v>95.76</v>
      </c>
      <c r="G13" s="456">
        <v>90.92</v>
      </c>
      <c r="H13" s="456">
        <v>108.05</v>
      </c>
      <c r="I13" s="502">
        <v>75.95</v>
      </c>
      <c r="J13" s="456">
        <v>99.59</v>
      </c>
      <c r="K13" s="456">
        <v>95.89</v>
      </c>
      <c r="L13" s="456">
        <v>74.06</v>
      </c>
      <c r="M13" s="456">
        <v>111.64</v>
      </c>
      <c r="N13" s="503" t="s">
        <v>956</v>
      </c>
    </row>
    <row r="14" spans="1:14" ht="11.25" customHeight="1">
      <c r="A14" s="501" t="s">
        <v>957</v>
      </c>
      <c r="B14" s="456">
        <v>97.66</v>
      </c>
      <c r="C14" s="456">
        <v>97.891688791716376</v>
      </c>
      <c r="D14" s="456">
        <v>102.16</v>
      </c>
      <c r="E14" s="456">
        <v>104.57</v>
      </c>
      <c r="F14" s="456">
        <v>101.75</v>
      </c>
      <c r="G14" s="456">
        <v>91.17</v>
      </c>
      <c r="H14" s="456">
        <v>103.95</v>
      </c>
      <c r="I14" s="502">
        <v>96.36</v>
      </c>
      <c r="J14" s="456">
        <v>86.91</v>
      </c>
      <c r="K14" s="456">
        <v>97.58</v>
      </c>
      <c r="L14" s="456">
        <v>99.27</v>
      </c>
      <c r="M14" s="456">
        <v>111.05</v>
      </c>
      <c r="N14" s="503" t="s">
        <v>957</v>
      </c>
    </row>
    <row r="15" spans="1:14" ht="11.25" customHeight="1">
      <c r="A15" s="501" t="s">
        <v>958</v>
      </c>
      <c r="B15" s="456">
        <v>102.33</v>
      </c>
      <c r="C15" s="456">
        <v>102.53570666203963</v>
      </c>
      <c r="D15" s="456">
        <v>106.02</v>
      </c>
      <c r="E15" s="456">
        <v>111.62</v>
      </c>
      <c r="F15" s="456">
        <v>105.06</v>
      </c>
      <c r="G15" s="456">
        <v>96.45</v>
      </c>
      <c r="H15" s="456">
        <v>108.69</v>
      </c>
      <c r="I15" s="502">
        <v>101.19</v>
      </c>
      <c r="J15" s="456">
        <v>94.57</v>
      </c>
      <c r="K15" s="456">
        <v>102.69</v>
      </c>
      <c r="L15" s="456">
        <v>100.88</v>
      </c>
      <c r="M15" s="456">
        <v>111.85</v>
      </c>
      <c r="N15" s="503" t="s">
        <v>959</v>
      </c>
    </row>
    <row r="16" spans="1:14" ht="11.25" customHeight="1">
      <c r="A16" s="501" t="s">
        <v>960</v>
      </c>
      <c r="B16" s="456">
        <v>98.29</v>
      </c>
      <c r="C16" s="456">
        <v>94.977414591109081</v>
      </c>
      <c r="D16" s="456">
        <v>96.02</v>
      </c>
      <c r="E16" s="456">
        <v>102.32</v>
      </c>
      <c r="F16" s="456">
        <v>94.95</v>
      </c>
      <c r="G16" s="456">
        <v>89.06</v>
      </c>
      <c r="H16" s="456">
        <v>105.09</v>
      </c>
      <c r="I16" s="502">
        <v>116.82</v>
      </c>
      <c r="J16" s="456">
        <v>90.35</v>
      </c>
      <c r="K16" s="456">
        <v>94.88</v>
      </c>
      <c r="L16" s="456">
        <v>120.69</v>
      </c>
      <c r="M16" s="456">
        <v>106.58</v>
      </c>
      <c r="N16" s="503" t="s">
        <v>960</v>
      </c>
    </row>
    <row r="17" spans="1:14" ht="11.25" customHeight="1">
      <c r="A17" s="501" t="s">
        <v>961</v>
      </c>
      <c r="B17" s="456">
        <v>99.62</v>
      </c>
      <c r="C17" s="456">
        <v>96.16170367510297</v>
      </c>
      <c r="D17" s="456">
        <v>97.11</v>
      </c>
      <c r="E17" s="456">
        <v>104.85</v>
      </c>
      <c r="F17" s="456">
        <v>95.79</v>
      </c>
      <c r="G17" s="456">
        <v>89.66</v>
      </c>
      <c r="H17" s="456">
        <v>107.62</v>
      </c>
      <c r="I17" s="502">
        <v>118.91</v>
      </c>
      <c r="J17" s="456">
        <v>91.59</v>
      </c>
      <c r="K17" s="456">
        <v>96.21</v>
      </c>
      <c r="L17" s="456">
        <v>121.8</v>
      </c>
      <c r="M17" s="456">
        <v>110.98</v>
      </c>
      <c r="N17" s="503" t="s">
        <v>962</v>
      </c>
    </row>
    <row r="18" spans="1:14" ht="11.25" customHeight="1">
      <c r="A18" s="501" t="s">
        <v>963</v>
      </c>
      <c r="B18" s="456">
        <v>102.08</v>
      </c>
      <c r="C18" s="456">
        <v>99.388431845627039</v>
      </c>
      <c r="D18" s="456">
        <v>100.55</v>
      </c>
      <c r="E18" s="456">
        <v>101.89</v>
      </c>
      <c r="F18" s="456">
        <v>100.32</v>
      </c>
      <c r="G18" s="456">
        <v>93.66</v>
      </c>
      <c r="H18" s="456">
        <v>108.91</v>
      </c>
      <c r="I18" s="502">
        <v>117.12</v>
      </c>
      <c r="J18" s="456">
        <v>94.56</v>
      </c>
      <c r="K18" s="456">
        <v>98.88</v>
      </c>
      <c r="L18" s="456">
        <v>122.9</v>
      </c>
      <c r="M18" s="456">
        <v>113.83</v>
      </c>
      <c r="N18" s="503" t="s">
        <v>964</v>
      </c>
    </row>
    <row r="19" spans="1:14" ht="11.25" customHeight="1">
      <c r="A19" s="501" t="s">
        <v>965</v>
      </c>
      <c r="B19" s="456">
        <v>97.58</v>
      </c>
      <c r="C19" s="456">
        <v>97.55377674993376</v>
      </c>
      <c r="D19" s="456">
        <v>96.49</v>
      </c>
      <c r="E19" s="456">
        <v>103.74</v>
      </c>
      <c r="F19" s="456">
        <v>95.25</v>
      </c>
      <c r="G19" s="456">
        <v>92.52</v>
      </c>
      <c r="H19" s="456">
        <v>109.59</v>
      </c>
      <c r="I19" s="502">
        <v>97.71</v>
      </c>
      <c r="J19" s="456">
        <v>92.03</v>
      </c>
      <c r="K19" s="456">
        <v>97.57</v>
      </c>
      <c r="L19" s="456">
        <v>97.91</v>
      </c>
      <c r="M19" s="456">
        <v>108.96</v>
      </c>
      <c r="N19" s="503" t="s">
        <v>965</v>
      </c>
    </row>
    <row r="20" spans="1:14" ht="11.25" customHeight="1">
      <c r="A20" s="501" t="s">
        <v>966</v>
      </c>
      <c r="B20" s="456">
        <v>96.99</v>
      </c>
      <c r="C20" s="456">
        <v>96.79512261959654</v>
      </c>
      <c r="D20" s="456">
        <v>95.77</v>
      </c>
      <c r="E20" s="456">
        <v>98.97</v>
      </c>
      <c r="F20" s="456">
        <v>95.22</v>
      </c>
      <c r="G20" s="456">
        <v>94.17</v>
      </c>
      <c r="H20" s="456">
        <v>103.9</v>
      </c>
      <c r="I20" s="502">
        <v>98.09</v>
      </c>
      <c r="J20" s="456">
        <v>108.22</v>
      </c>
      <c r="K20" s="456">
        <v>96.25</v>
      </c>
      <c r="L20" s="456">
        <v>99</v>
      </c>
      <c r="M20" s="456">
        <v>111.2</v>
      </c>
      <c r="N20" s="503" t="s">
        <v>966</v>
      </c>
    </row>
    <row r="21" spans="1:14" ht="11.25" customHeight="1">
      <c r="A21" s="501" t="s">
        <v>967</v>
      </c>
      <c r="B21" s="456">
        <v>99.11</v>
      </c>
      <c r="C21" s="456">
        <v>98.591978687990263</v>
      </c>
      <c r="D21" s="456">
        <v>93.83</v>
      </c>
      <c r="E21" s="151">
        <v>98.23</v>
      </c>
      <c r="F21" s="151">
        <v>93.08</v>
      </c>
      <c r="G21" s="456">
        <v>94.84</v>
      </c>
      <c r="H21" s="456">
        <v>114.55</v>
      </c>
      <c r="I21" s="502">
        <v>101.98</v>
      </c>
      <c r="J21" s="456">
        <v>91.23</v>
      </c>
      <c r="K21" s="456">
        <v>98.6</v>
      </c>
      <c r="L21" s="456">
        <v>102.92</v>
      </c>
      <c r="M21" s="151">
        <v>111.56</v>
      </c>
      <c r="N21" s="503" t="s">
        <v>968</v>
      </c>
    </row>
    <row r="22" spans="1:14" ht="6.95" customHeight="1">
      <c r="A22" s="504"/>
      <c r="B22" s="112"/>
      <c r="C22" s="112"/>
      <c r="D22" s="112"/>
      <c r="E22" s="448"/>
      <c r="F22" s="448"/>
      <c r="G22" s="112"/>
      <c r="H22" s="112"/>
      <c r="I22" s="500"/>
      <c r="J22" s="112"/>
      <c r="K22" s="112"/>
      <c r="L22" s="112"/>
      <c r="M22" s="112"/>
      <c r="N22" s="505"/>
    </row>
    <row r="23" spans="1:14" ht="10.5" customHeight="1">
      <c r="A23" s="506"/>
      <c r="B23" s="507" t="s">
        <v>969</v>
      </c>
      <c r="C23" s="507"/>
      <c r="D23" s="112"/>
      <c r="E23" s="448"/>
      <c r="F23" s="448"/>
      <c r="G23" s="112"/>
      <c r="H23" s="112"/>
      <c r="I23" s="500"/>
      <c r="J23" s="112"/>
      <c r="K23" s="112"/>
      <c r="L23" s="112"/>
      <c r="M23" s="112"/>
      <c r="N23" s="503"/>
    </row>
    <row r="24" spans="1:14" ht="11.25" customHeight="1">
      <c r="A24" s="501" t="s">
        <v>948</v>
      </c>
      <c r="B24" s="456">
        <v>0.9</v>
      </c>
      <c r="C24" s="456">
        <v>0.31780234850289446</v>
      </c>
      <c r="D24" s="456">
        <v>-2.6</v>
      </c>
      <c r="E24" s="456">
        <v>0.5</v>
      </c>
      <c r="F24" s="456">
        <v>-3.1</v>
      </c>
      <c r="G24" s="456">
        <v>0.1</v>
      </c>
      <c r="H24" s="456">
        <v>5.6</v>
      </c>
      <c r="I24" s="502">
        <v>4.5</v>
      </c>
      <c r="J24" s="456">
        <v>2.2000000000000002</v>
      </c>
      <c r="K24" s="456">
        <v>0.3</v>
      </c>
      <c r="L24" s="456">
        <v>4.5999999999999996</v>
      </c>
      <c r="M24" s="456">
        <v>0.4</v>
      </c>
      <c r="N24" s="503" t="s">
        <v>949</v>
      </c>
    </row>
    <row r="25" spans="1:14" ht="11.25" customHeight="1">
      <c r="A25" s="501" t="s">
        <v>950</v>
      </c>
      <c r="B25" s="456">
        <v>1.6</v>
      </c>
      <c r="C25" s="456">
        <v>1.9410215592208715</v>
      </c>
      <c r="D25" s="456">
        <v>1</v>
      </c>
      <c r="E25" s="456">
        <v>-2.2000000000000002</v>
      </c>
      <c r="F25" s="456">
        <v>1.6</v>
      </c>
      <c r="G25" s="456">
        <v>0.7</v>
      </c>
      <c r="H25" s="456">
        <v>5.5</v>
      </c>
      <c r="I25" s="502">
        <v>-0.8</v>
      </c>
      <c r="J25" s="456">
        <v>1</v>
      </c>
      <c r="K25" s="456">
        <v>2.2000000000000002</v>
      </c>
      <c r="L25" s="456">
        <v>-2.7</v>
      </c>
      <c r="M25" s="456">
        <v>-0.9</v>
      </c>
      <c r="N25" s="503" t="s">
        <v>951</v>
      </c>
    </row>
    <row r="26" spans="1:14" ht="11.25" customHeight="1">
      <c r="A26" s="501" t="s">
        <v>952</v>
      </c>
      <c r="B26" s="456">
        <v>3.7</v>
      </c>
      <c r="C26" s="456">
        <v>1.6634030805430058</v>
      </c>
      <c r="D26" s="456">
        <v>5.7</v>
      </c>
      <c r="E26" s="456">
        <v>2.6</v>
      </c>
      <c r="F26" s="456">
        <v>6.3</v>
      </c>
      <c r="G26" s="456">
        <v>-1.3</v>
      </c>
      <c r="H26" s="456">
        <v>0.3</v>
      </c>
      <c r="I26" s="502">
        <v>16.8</v>
      </c>
      <c r="J26" s="456">
        <v>-5.4</v>
      </c>
      <c r="K26" s="456">
        <v>2.2000000000000002</v>
      </c>
      <c r="L26" s="456">
        <v>16.5</v>
      </c>
      <c r="M26" s="456">
        <v>3</v>
      </c>
      <c r="N26" s="503" t="s">
        <v>953</v>
      </c>
    </row>
    <row r="27" spans="1:14" ht="11.25" customHeight="1">
      <c r="A27" s="501" t="s">
        <v>954</v>
      </c>
      <c r="B27" s="456">
        <v>-3.7</v>
      </c>
      <c r="C27" s="456">
        <v>-2.4284095048695349</v>
      </c>
      <c r="D27" s="456">
        <v>-5.0999999999999996</v>
      </c>
      <c r="E27" s="456">
        <v>-8.1</v>
      </c>
      <c r="F27" s="456">
        <v>-4.5999999999999996</v>
      </c>
      <c r="G27" s="456">
        <v>1.7</v>
      </c>
      <c r="H27" s="456">
        <v>-4.8</v>
      </c>
      <c r="I27" s="502">
        <v>-10.9</v>
      </c>
      <c r="J27" s="456">
        <v>8.9</v>
      </c>
      <c r="K27" s="456">
        <v>-3</v>
      </c>
      <c r="L27" s="456">
        <v>-10.3</v>
      </c>
      <c r="M27" s="456">
        <v>-0.1</v>
      </c>
      <c r="N27" s="503" t="s">
        <v>954</v>
      </c>
    </row>
    <row r="28" spans="1:14" ht="11.25" customHeight="1">
      <c r="A28" s="501" t="s">
        <v>955</v>
      </c>
      <c r="B28" s="456">
        <v>-3.8</v>
      </c>
      <c r="C28" s="456">
        <v>-1.6825884399671196</v>
      </c>
      <c r="D28" s="456">
        <v>-2.6</v>
      </c>
      <c r="E28" s="456">
        <v>-1.1000000000000001</v>
      </c>
      <c r="F28" s="456">
        <v>-2.8</v>
      </c>
      <c r="G28" s="456">
        <v>-2</v>
      </c>
      <c r="H28" s="456">
        <v>0.4</v>
      </c>
      <c r="I28" s="502">
        <v>-16.600000000000001</v>
      </c>
      <c r="J28" s="456">
        <v>2.2000000000000002</v>
      </c>
      <c r="K28" s="456">
        <v>-2.1</v>
      </c>
      <c r="L28" s="456">
        <v>-17.100000000000001</v>
      </c>
      <c r="M28" s="456">
        <v>-0.9</v>
      </c>
      <c r="N28" s="503" t="s">
        <v>956</v>
      </c>
    </row>
    <row r="29" spans="1:14" ht="11.25" customHeight="1">
      <c r="A29" s="501" t="s">
        <v>957</v>
      </c>
      <c r="B29" s="456">
        <v>4.8</v>
      </c>
      <c r="C29" s="456">
        <v>1.6823816155595637</v>
      </c>
      <c r="D29" s="456">
        <v>6.7</v>
      </c>
      <c r="E29" s="456">
        <v>9.5</v>
      </c>
      <c r="F29" s="456">
        <v>6.3</v>
      </c>
      <c r="G29" s="456">
        <v>0.3</v>
      </c>
      <c r="H29" s="456">
        <v>-3.8</v>
      </c>
      <c r="I29" s="502">
        <v>26.9</v>
      </c>
      <c r="J29" s="456">
        <v>-12.7</v>
      </c>
      <c r="K29" s="456">
        <v>1.8</v>
      </c>
      <c r="L29" s="456">
        <v>34</v>
      </c>
      <c r="M29" s="456">
        <v>-0.5</v>
      </c>
      <c r="N29" s="503" t="s">
        <v>957</v>
      </c>
    </row>
    <row r="30" spans="1:14" ht="11.25" customHeight="1">
      <c r="A30" s="501" t="s">
        <v>958</v>
      </c>
      <c r="B30" s="456">
        <v>4.8</v>
      </c>
      <c r="C30" s="456">
        <v>4.7440369327004959</v>
      </c>
      <c r="D30" s="456">
        <v>3.8</v>
      </c>
      <c r="E30" s="456">
        <v>6.7</v>
      </c>
      <c r="F30" s="456">
        <v>3.3</v>
      </c>
      <c r="G30" s="456">
        <v>5.8</v>
      </c>
      <c r="H30" s="456">
        <v>4.5999999999999996</v>
      </c>
      <c r="I30" s="502">
        <v>5</v>
      </c>
      <c r="J30" s="456">
        <v>8.8000000000000007</v>
      </c>
      <c r="K30" s="456">
        <v>5.2</v>
      </c>
      <c r="L30" s="456">
        <v>1.6</v>
      </c>
      <c r="M30" s="456">
        <v>0.7</v>
      </c>
      <c r="N30" s="503" t="s">
        <v>959</v>
      </c>
    </row>
    <row r="31" spans="1:14" ht="12" customHeight="1">
      <c r="A31" s="501" t="s">
        <v>960</v>
      </c>
      <c r="B31" s="456">
        <v>-3.9</v>
      </c>
      <c r="C31" s="456">
        <v>-7.3713756085408164</v>
      </c>
      <c r="D31" s="456">
        <v>-9.4</v>
      </c>
      <c r="E31" s="456">
        <v>-8.3000000000000007</v>
      </c>
      <c r="F31" s="456">
        <v>-9.6</v>
      </c>
      <c r="G31" s="456">
        <v>-7.7</v>
      </c>
      <c r="H31" s="456">
        <v>-3.3</v>
      </c>
      <c r="I31" s="502">
        <v>15.4</v>
      </c>
      <c r="J31" s="456">
        <v>-4.5</v>
      </c>
      <c r="K31" s="456">
        <v>-7.6</v>
      </c>
      <c r="L31" s="456">
        <v>19.600000000000001</v>
      </c>
      <c r="M31" s="456">
        <v>-4.7</v>
      </c>
      <c r="N31" s="503" t="s">
        <v>960</v>
      </c>
    </row>
    <row r="32" spans="1:14" ht="11.25" customHeight="1">
      <c r="A32" s="501" t="s">
        <v>961</v>
      </c>
      <c r="B32" s="456">
        <v>1.4</v>
      </c>
      <c r="C32" s="456">
        <v>1.2469165317801298</v>
      </c>
      <c r="D32" s="456">
        <v>1.1000000000000001</v>
      </c>
      <c r="E32" s="456">
        <v>2.5</v>
      </c>
      <c r="F32" s="456">
        <v>0.9</v>
      </c>
      <c r="G32" s="456">
        <v>0.7</v>
      </c>
      <c r="H32" s="456">
        <v>2.4</v>
      </c>
      <c r="I32" s="502">
        <v>1.8</v>
      </c>
      <c r="J32" s="456">
        <v>1.4</v>
      </c>
      <c r="K32" s="456">
        <v>1.4</v>
      </c>
      <c r="L32" s="456">
        <v>0.9</v>
      </c>
      <c r="M32" s="456">
        <v>4.0999999999999996</v>
      </c>
      <c r="N32" s="503" t="s">
        <v>962</v>
      </c>
    </row>
    <row r="33" spans="1:14" ht="11.25" customHeight="1">
      <c r="A33" s="501" t="s">
        <v>963</v>
      </c>
      <c r="B33" s="456">
        <v>2.5</v>
      </c>
      <c r="C33" s="456">
        <v>3.3555230899673631</v>
      </c>
      <c r="D33" s="456">
        <v>3.5</v>
      </c>
      <c r="E33" s="456">
        <v>-2.8</v>
      </c>
      <c r="F33" s="456">
        <v>4.7</v>
      </c>
      <c r="G33" s="456">
        <v>4.5</v>
      </c>
      <c r="H33" s="456">
        <v>1.2</v>
      </c>
      <c r="I33" s="502">
        <v>-1.5</v>
      </c>
      <c r="J33" s="456">
        <v>3.2</v>
      </c>
      <c r="K33" s="456">
        <v>2.8</v>
      </c>
      <c r="L33" s="456">
        <v>0.9</v>
      </c>
      <c r="M33" s="456">
        <v>2.6</v>
      </c>
      <c r="N33" s="503" t="s">
        <v>964</v>
      </c>
    </row>
    <row r="34" spans="1:14" ht="11.25" customHeight="1">
      <c r="A34" s="501" t="s">
        <v>965</v>
      </c>
      <c r="B34" s="456">
        <v>-4.4000000000000004</v>
      </c>
      <c r="C34" s="456">
        <v>-1.8459443031991043</v>
      </c>
      <c r="D34" s="456">
        <v>-4</v>
      </c>
      <c r="E34" s="456">
        <v>1.8</v>
      </c>
      <c r="F34" s="456">
        <v>-5.0999999999999996</v>
      </c>
      <c r="G34" s="456">
        <v>-1.2</v>
      </c>
      <c r="H34" s="456">
        <v>0.6</v>
      </c>
      <c r="I34" s="502">
        <v>-16.600000000000001</v>
      </c>
      <c r="J34" s="456">
        <v>-2.7</v>
      </c>
      <c r="K34" s="456">
        <v>-1.3</v>
      </c>
      <c r="L34" s="456">
        <v>-20.3</v>
      </c>
      <c r="M34" s="456">
        <v>-4.3</v>
      </c>
      <c r="N34" s="503" t="s">
        <v>965</v>
      </c>
    </row>
    <row r="35" spans="1:14" ht="11.25" customHeight="1">
      <c r="A35" s="501" t="s">
        <v>966</v>
      </c>
      <c r="B35" s="456">
        <v>-0.6</v>
      </c>
      <c r="C35" s="456">
        <v>-0.77767786713366149</v>
      </c>
      <c r="D35" s="456">
        <v>-0.7</v>
      </c>
      <c r="E35" s="456">
        <v>-4.5999999999999996</v>
      </c>
      <c r="F35" s="456">
        <v>0</v>
      </c>
      <c r="G35" s="456">
        <v>1.8</v>
      </c>
      <c r="H35" s="456">
        <v>-5.2</v>
      </c>
      <c r="I35" s="502">
        <v>0.4</v>
      </c>
      <c r="J35" s="456">
        <v>17.600000000000001</v>
      </c>
      <c r="K35" s="456">
        <v>-1.4</v>
      </c>
      <c r="L35" s="456">
        <v>1.1000000000000001</v>
      </c>
      <c r="M35" s="456">
        <v>2.1</v>
      </c>
      <c r="N35" s="503" t="s">
        <v>966</v>
      </c>
    </row>
    <row r="36" spans="1:14" ht="11.25" customHeight="1">
      <c r="A36" s="501" t="s">
        <v>967</v>
      </c>
      <c r="B36" s="456">
        <v>2.2000000000000002</v>
      </c>
      <c r="C36" s="456">
        <v>1.8563498033421979</v>
      </c>
      <c r="D36" s="456">
        <v>-2</v>
      </c>
      <c r="E36" s="151">
        <v>-0.7</v>
      </c>
      <c r="F36" s="151">
        <v>-2.2000000000000002</v>
      </c>
      <c r="G36" s="456">
        <v>0.7</v>
      </c>
      <c r="H36" s="456">
        <v>10.3</v>
      </c>
      <c r="I36" s="502">
        <v>4</v>
      </c>
      <c r="J36" s="456">
        <v>-15.7</v>
      </c>
      <c r="K36" s="456">
        <v>2.4</v>
      </c>
      <c r="L36" s="456">
        <v>4</v>
      </c>
      <c r="M36" s="151">
        <v>0.3</v>
      </c>
      <c r="N36" s="503" t="s">
        <v>968</v>
      </c>
    </row>
    <row r="37" spans="1:14" ht="6.95" customHeight="1">
      <c r="A37" s="508"/>
      <c r="B37" s="509"/>
      <c r="C37" s="509"/>
      <c r="D37" s="456"/>
      <c r="E37" s="456"/>
      <c r="F37" s="456"/>
      <c r="G37" s="456"/>
      <c r="H37" s="456"/>
      <c r="I37" s="502"/>
      <c r="J37" s="456"/>
      <c r="K37" s="456"/>
      <c r="L37" s="456"/>
      <c r="M37" s="456"/>
      <c r="N37" s="510"/>
    </row>
    <row r="38" spans="1:14" ht="10.5" customHeight="1">
      <c r="A38" s="506"/>
      <c r="B38" s="511" t="s">
        <v>970</v>
      </c>
      <c r="C38" s="511"/>
      <c r="D38" s="112"/>
      <c r="E38" s="112"/>
      <c r="F38" s="112"/>
      <c r="G38" s="456"/>
      <c r="H38" s="456"/>
      <c r="I38" s="502"/>
      <c r="J38" s="456"/>
      <c r="K38" s="456"/>
      <c r="L38" s="456"/>
      <c r="M38" s="456"/>
      <c r="N38" s="510"/>
    </row>
    <row r="39" spans="1:14" ht="10.5" customHeight="1">
      <c r="A39" s="501" t="s">
        <v>948</v>
      </c>
      <c r="B39" s="456">
        <v>-0.3</v>
      </c>
      <c r="C39" s="456">
        <v>0.69732445487534278</v>
      </c>
      <c r="D39" s="456">
        <v>0.9</v>
      </c>
      <c r="E39" s="456">
        <v>12.4</v>
      </c>
      <c r="F39" s="456">
        <v>-1</v>
      </c>
      <c r="G39" s="456">
        <v>2.1</v>
      </c>
      <c r="H39" s="456">
        <v>-2</v>
      </c>
      <c r="I39" s="502">
        <v>-5.9</v>
      </c>
      <c r="J39" s="456">
        <v>-11.8</v>
      </c>
      <c r="K39" s="456">
        <v>1</v>
      </c>
      <c r="L39" s="456">
        <v>-6.6</v>
      </c>
      <c r="M39" s="456">
        <v>6.7</v>
      </c>
      <c r="N39" s="503" t="s">
        <v>949</v>
      </c>
    </row>
    <row r="40" spans="1:14" ht="10.5" customHeight="1">
      <c r="A40" s="501" t="s">
        <v>950</v>
      </c>
      <c r="B40" s="456">
        <v>2.9</v>
      </c>
      <c r="C40" s="456">
        <v>2.730858051052266</v>
      </c>
      <c r="D40" s="456">
        <v>-0.4</v>
      </c>
      <c r="E40" s="456">
        <v>0.5</v>
      </c>
      <c r="F40" s="456">
        <v>-0.5</v>
      </c>
      <c r="G40" s="456">
        <v>-0.5</v>
      </c>
      <c r="H40" s="456">
        <v>14.4</v>
      </c>
      <c r="I40" s="502">
        <v>4</v>
      </c>
      <c r="J40" s="456">
        <v>-13.3</v>
      </c>
      <c r="K40" s="456">
        <v>3.6</v>
      </c>
      <c r="L40" s="456">
        <v>1.5</v>
      </c>
      <c r="M40" s="456">
        <v>5.5</v>
      </c>
      <c r="N40" s="503" t="s">
        <v>951</v>
      </c>
    </row>
    <row r="41" spans="1:14" ht="10.5" customHeight="1">
      <c r="A41" s="501" t="s">
        <v>952</v>
      </c>
      <c r="B41" s="456">
        <v>5.0999999999999996</v>
      </c>
      <c r="C41" s="456">
        <v>5.0383951862824574</v>
      </c>
      <c r="D41" s="456">
        <v>8.8000000000000007</v>
      </c>
      <c r="E41" s="456">
        <v>4.3</v>
      </c>
      <c r="F41" s="456">
        <v>9.6</v>
      </c>
      <c r="G41" s="456">
        <v>0.1</v>
      </c>
      <c r="H41" s="456">
        <v>7.8</v>
      </c>
      <c r="I41" s="502">
        <v>5.5</v>
      </c>
      <c r="J41" s="456">
        <v>-12.3</v>
      </c>
      <c r="K41" s="456">
        <v>6.7</v>
      </c>
      <c r="L41" s="456">
        <v>-1.4</v>
      </c>
      <c r="M41" s="456">
        <v>6.9</v>
      </c>
      <c r="N41" s="503" t="s">
        <v>953</v>
      </c>
    </row>
    <row r="42" spans="1:14" ht="10.5" customHeight="1">
      <c r="A42" s="501" t="s">
        <v>954</v>
      </c>
      <c r="B42" s="456">
        <v>-2.2000000000000002</v>
      </c>
      <c r="C42" s="456">
        <v>-0.69187689121989138</v>
      </c>
      <c r="D42" s="456">
        <v>-1.5</v>
      </c>
      <c r="E42" s="456">
        <v>-7.5</v>
      </c>
      <c r="F42" s="456">
        <v>-0.4</v>
      </c>
      <c r="G42" s="456">
        <v>-0.1</v>
      </c>
      <c r="H42" s="456">
        <v>-0.3</v>
      </c>
      <c r="I42" s="502">
        <v>-10.1</v>
      </c>
      <c r="J42" s="456">
        <v>2.5</v>
      </c>
      <c r="K42" s="456">
        <v>0.4</v>
      </c>
      <c r="L42" s="456">
        <v>-17.7</v>
      </c>
      <c r="M42" s="456">
        <v>6.2</v>
      </c>
      <c r="N42" s="503" t="s">
        <v>954</v>
      </c>
    </row>
    <row r="43" spans="1:14" ht="10.5" customHeight="1">
      <c r="A43" s="501" t="s">
        <v>955</v>
      </c>
      <c r="B43" s="456">
        <v>-4.0999999999999996</v>
      </c>
      <c r="C43" s="456">
        <v>-2.2239766066693676</v>
      </c>
      <c r="D43" s="456">
        <v>-4.4000000000000004</v>
      </c>
      <c r="E43" s="456">
        <v>-8.3000000000000007</v>
      </c>
      <c r="F43" s="456">
        <v>-3.7</v>
      </c>
      <c r="G43" s="456">
        <v>-1.3</v>
      </c>
      <c r="H43" s="456">
        <v>-0.3</v>
      </c>
      <c r="I43" s="502">
        <v>-15.4</v>
      </c>
      <c r="J43" s="456">
        <v>3</v>
      </c>
      <c r="K43" s="456">
        <v>-2.5</v>
      </c>
      <c r="L43" s="456">
        <v>-17</v>
      </c>
      <c r="M43" s="456">
        <v>3.9</v>
      </c>
      <c r="N43" s="503" t="s">
        <v>956</v>
      </c>
    </row>
    <row r="44" spans="1:14" ht="10.5" customHeight="1">
      <c r="A44" s="501" t="s">
        <v>957</v>
      </c>
      <c r="B44" s="456">
        <v>-2.7</v>
      </c>
      <c r="C44" s="456">
        <v>-2.1701039027960718</v>
      </c>
      <c r="D44" s="456">
        <v>1.2</v>
      </c>
      <c r="E44" s="456">
        <v>-1</v>
      </c>
      <c r="F44" s="456">
        <v>1.6</v>
      </c>
      <c r="G44" s="456">
        <v>-1.6</v>
      </c>
      <c r="H44" s="456">
        <v>-8.4</v>
      </c>
      <c r="I44" s="502">
        <v>-5.4</v>
      </c>
      <c r="J44" s="456">
        <v>-12.3</v>
      </c>
      <c r="K44" s="456">
        <v>-2.4</v>
      </c>
      <c r="L44" s="456">
        <v>-2.8</v>
      </c>
      <c r="M44" s="456">
        <v>2.5</v>
      </c>
      <c r="N44" s="503" t="s">
        <v>957</v>
      </c>
    </row>
    <row r="45" spans="1:14" ht="10.5" customHeight="1">
      <c r="A45" s="501" t="s">
        <v>958</v>
      </c>
      <c r="B45" s="456">
        <v>1.2</v>
      </c>
      <c r="C45" s="456">
        <v>2.1544096550188243</v>
      </c>
      <c r="D45" s="456">
        <v>4.4000000000000004</v>
      </c>
      <c r="E45" s="456">
        <v>6.1</v>
      </c>
      <c r="F45" s="456">
        <v>4.0999999999999996</v>
      </c>
      <c r="G45" s="456">
        <v>3.2</v>
      </c>
      <c r="H45" s="456">
        <v>-3.1</v>
      </c>
      <c r="I45" s="502">
        <v>-3.7</v>
      </c>
      <c r="J45" s="456">
        <v>0.2</v>
      </c>
      <c r="K45" s="456">
        <v>2.2999999999999998</v>
      </c>
      <c r="L45" s="456">
        <v>-5.2</v>
      </c>
      <c r="M45" s="456">
        <v>4.8</v>
      </c>
      <c r="N45" s="503" t="s">
        <v>959</v>
      </c>
    </row>
    <row r="46" spans="1:14" ht="10.5" customHeight="1">
      <c r="A46" s="501" t="s">
        <v>960</v>
      </c>
      <c r="B46" s="456">
        <v>-5.4</v>
      </c>
      <c r="C46" s="456">
        <v>-4.1916602654570028</v>
      </c>
      <c r="D46" s="456">
        <v>-4</v>
      </c>
      <c r="E46" s="456">
        <v>-1.5</v>
      </c>
      <c r="F46" s="456">
        <v>-4.5</v>
      </c>
      <c r="G46" s="456">
        <v>-3.3</v>
      </c>
      <c r="H46" s="456">
        <v>-5.9</v>
      </c>
      <c r="I46" s="502">
        <v>-10.5</v>
      </c>
      <c r="J46" s="456">
        <v>1</v>
      </c>
      <c r="K46" s="456">
        <v>-4.8</v>
      </c>
      <c r="L46" s="456">
        <v>-9</v>
      </c>
      <c r="M46" s="456">
        <v>-0.8</v>
      </c>
      <c r="N46" s="503" t="s">
        <v>960</v>
      </c>
    </row>
    <row r="47" spans="1:14" ht="10.5" customHeight="1">
      <c r="A47" s="501" t="s">
        <v>961</v>
      </c>
      <c r="B47" s="456">
        <v>-2.1</v>
      </c>
      <c r="C47" s="456">
        <v>-2.8087654196806113</v>
      </c>
      <c r="D47" s="456">
        <v>-2.8</v>
      </c>
      <c r="E47" s="456">
        <v>-1</v>
      </c>
      <c r="F47" s="456">
        <v>-3.1</v>
      </c>
      <c r="G47" s="456">
        <v>-1.5</v>
      </c>
      <c r="H47" s="456">
        <v>-5</v>
      </c>
      <c r="I47" s="502">
        <v>1.5</v>
      </c>
      <c r="J47" s="456">
        <v>1.6</v>
      </c>
      <c r="K47" s="456">
        <v>-2.9</v>
      </c>
      <c r="L47" s="456">
        <v>1.7</v>
      </c>
      <c r="M47" s="456">
        <v>2.9</v>
      </c>
      <c r="N47" s="503" t="s">
        <v>962</v>
      </c>
    </row>
    <row r="48" spans="1:14" ht="10.5" customHeight="1">
      <c r="A48" s="501" t="s">
        <v>963</v>
      </c>
      <c r="B48" s="456">
        <v>3.3</v>
      </c>
      <c r="C48" s="456">
        <v>0.61111500597799306</v>
      </c>
      <c r="D48" s="456">
        <v>-0.3</v>
      </c>
      <c r="E48" s="456">
        <v>-0.7</v>
      </c>
      <c r="F48" s="456">
        <v>-0.3</v>
      </c>
      <c r="G48" s="456">
        <v>0.8</v>
      </c>
      <c r="H48" s="456">
        <v>1.9</v>
      </c>
      <c r="I48" s="502">
        <v>18</v>
      </c>
      <c r="J48" s="456">
        <v>-5.9</v>
      </c>
      <c r="K48" s="456">
        <v>0.1</v>
      </c>
      <c r="L48" s="456">
        <v>24.7</v>
      </c>
      <c r="M48" s="456">
        <v>4.5</v>
      </c>
      <c r="N48" s="503" t="s">
        <v>964</v>
      </c>
    </row>
    <row r="49" spans="1:14" ht="10.5" customHeight="1">
      <c r="A49" s="501" t="s">
        <v>965</v>
      </c>
      <c r="B49" s="456">
        <v>2.2999999999999998</v>
      </c>
      <c r="C49" s="456">
        <v>-0.37471488525098096</v>
      </c>
      <c r="D49" s="456">
        <v>-0.9</v>
      </c>
      <c r="E49" s="456">
        <v>-0.8</v>
      </c>
      <c r="F49" s="456">
        <v>-0.9</v>
      </c>
      <c r="G49" s="456">
        <v>-0.7</v>
      </c>
      <c r="H49" s="456">
        <v>1</v>
      </c>
      <c r="I49" s="502">
        <v>20</v>
      </c>
      <c r="J49" s="456">
        <v>8.4</v>
      </c>
      <c r="K49" s="456">
        <v>-0.6</v>
      </c>
      <c r="L49" s="456">
        <v>23.8</v>
      </c>
      <c r="M49" s="456">
        <v>1.9</v>
      </c>
      <c r="N49" s="503" t="s">
        <v>965</v>
      </c>
    </row>
    <row r="50" spans="1:14" ht="10.5" customHeight="1">
      <c r="A50" s="501" t="s">
        <v>966</v>
      </c>
      <c r="B50" s="456">
        <v>2.4</v>
      </c>
      <c r="C50" s="456">
        <v>0.27641936128814848</v>
      </c>
      <c r="D50" s="456">
        <v>-3.8</v>
      </c>
      <c r="E50" s="456">
        <v>-5</v>
      </c>
      <c r="F50" s="456">
        <v>-3.5</v>
      </c>
      <c r="G50" s="456">
        <v>2.8</v>
      </c>
      <c r="H50" s="456">
        <v>2.7</v>
      </c>
      <c r="I50" s="502">
        <v>16.100000000000001</v>
      </c>
      <c r="J50" s="456">
        <v>18.2</v>
      </c>
      <c r="K50" s="456">
        <v>-0.1</v>
      </c>
      <c r="L50" s="456">
        <v>17.899999999999999</v>
      </c>
      <c r="M50" s="456">
        <v>1.1000000000000001</v>
      </c>
      <c r="N50" s="503" t="s">
        <v>966</v>
      </c>
    </row>
    <row r="51" spans="1:14" ht="10.5" customHeight="1">
      <c r="A51" s="501" t="s">
        <v>967</v>
      </c>
      <c r="B51" s="456">
        <v>3.7</v>
      </c>
      <c r="C51" s="456">
        <v>1.8143321362584572</v>
      </c>
      <c r="D51" s="456">
        <v>-3.2</v>
      </c>
      <c r="E51" s="151">
        <v>-6.2</v>
      </c>
      <c r="F51" s="151">
        <v>-2.7</v>
      </c>
      <c r="G51" s="456">
        <v>3.4</v>
      </c>
      <c r="H51" s="456">
        <v>7.2</v>
      </c>
      <c r="I51" s="502">
        <v>15.5</v>
      </c>
      <c r="J51" s="456">
        <v>-2.5</v>
      </c>
      <c r="K51" s="456">
        <v>2</v>
      </c>
      <c r="L51" s="456">
        <v>17.2</v>
      </c>
      <c r="M51" s="151">
        <v>1</v>
      </c>
      <c r="N51" s="503" t="s">
        <v>968</v>
      </c>
    </row>
    <row r="52" spans="1:14" ht="6.95" customHeight="1">
      <c r="A52" s="508"/>
      <c r="B52" s="311"/>
      <c r="C52" s="311"/>
      <c r="D52" s="456"/>
      <c r="E52" s="151"/>
      <c r="F52" s="151"/>
      <c r="G52" s="456"/>
      <c r="H52" s="456"/>
      <c r="I52" s="502"/>
      <c r="J52" s="456"/>
      <c r="K52" s="456"/>
      <c r="L52" s="456"/>
      <c r="M52" s="456"/>
      <c r="N52" s="503"/>
    </row>
    <row r="53" spans="1:14" ht="10.5" customHeight="1">
      <c r="A53" s="506"/>
      <c r="B53" s="507" t="s">
        <v>971</v>
      </c>
      <c r="C53" s="507"/>
      <c r="D53" s="112"/>
      <c r="E53" s="448"/>
      <c r="F53" s="448"/>
      <c r="G53" s="112"/>
      <c r="H53" s="112"/>
      <c r="I53" s="500"/>
      <c r="J53" s="112"/>
      <c r="K53" s="112"/>
      <c r="L53" s="112"/>
      <c r="M53" s="112"/>
      <c r="N53" s="503"/>
    </row>
    <row r="54" spans="1:14" ht="11.25" customHeight="1">
      <c r="A54" s="501" t="s">
        <v>948</v>
      </c>
      <c r="B54" s="456">
        <v>-0.8</v>
      </c>
      <c r="C54" s="456">
        <v>-1.7</v>
      </c>
      <c r="D54" s="456">
        <v>-1.2</v>
      </c>
      <c r="E54" s="456">
        <v>3.6</v>
      </c>
      <c r="F54" s="456">
        <v>-2</v>
      </c>
      <c r="G54" s="456">
        <v>-3.4</v>
      </c>
      <c r="H54" s="456">
        <v>0.4</v>
      </c>
      <c r="I54" s="502">
        <v>4.7</v>
      </c>
      <c r="J54" s="456">
        <v>-6.1</v>
      </c>
      <c r="K54" s="456">
        <v>-1.7</v>
      </c>
      <c r="L54" s="456">
        <v>5.6</v>
      </c>
      <c r="M54" s="456">
        <v>3</v>
      </c>
      <c r="N54" s="503" t="s">
        <v>949</v>
      </c>
    </row>
    <row r="55" spans="1:14" ht="11.25" customHeight="1">
      <c r="A55" s="501" t="s">
        <v>950</v>
      </c>
      <c r="B55" s="456">
        <v>-0.1</v>
      </c>
      <c r="C55" s="456">
        <v>-1.1000000000000001</v>
      </c>
      <c r="D55" s="456">
        <v>-1</v>
      </c>
      <c r="E55" s="456">
        <v>3.7</v>
      </c>
      <c r="F55" s="456">
        <v>-1.8</v>
      </c>
      <c r="G55" s="456">
        <v>-2.9</v>
      </c>
      <c r="H55" s="456">
        <v>2</v>
      </c>
      <c r="I55" s="502">
        <v>6</v>
      </c>
      <c r="J55" s="456">
        <v>-8</v>
      </c>
      <c r="K55" s="456">
        <v>-0.9</v>
      </c>
      <c r="L55" s="456">
        <v>6.7</v>
      </c>
      <c r="M55" s="456">
        <v>3.7</v>
      </c>
      <c r="N55" s="503" t="s">
        <v>951</v>
      </c>
    </row>
    <row r="56" spans="1:14" ht="11.25" customHeight="1">
      <c r="A56" s="501" t="s">
        <v>952</v>
      </c>
      <c r="B56" s="456">
        <v>0.7</v>
      </c>
      <c r="C56" s="456">
        <v>-0.2</v>
      </c>
      <c r="D56" s="456">
        <v>0.3</v>
      </c>
      <c r="E56" s="456">
        <v>4.3</v>
      </c>
      <c r="F56" s="456">
        <v>-0.4</v>
      </c>
      <c r="G56" s="456">
        <v>-2.2999999999999998</v>
      </c>
      <c r="H56" s="456">
        <v>2.7</v>
      </c>
      <c r="I56" s="502">
        <v>6</v>
      </c>
      <c r="J56" s="456">
        <v>-10.1</v>
      </c>
      <c r="K56" s="456">
        <v>0.2</v>
      </c>
      <c r="L56" s="456">
        <v>5.8</v>
      </c>
      <c r="M56" s="456">
        <v>4.0999999999999996</v>
      </c>
      <c r="N56" s="503" t="s">
        <v>953</v>
      </c>
    </row>
    <row r="57" spans="1:14" ht="11.25" customHeight="1">
      <c r="A57" s="501" t="s">
        <v>954</v>
      </c>
      <c r="B57" s="456">
        <v>0.7</v>
      </c>
      <c r="C57" s="456">
        <v>-0.1</v>
      </c>
      <c r="D57" s="456">
        <v>0.3</v>
      </c>
      <c r="E57" s="456">
        <v>3.5</v>
      </c>
      <c r="F57" s="456">
        <v>-0.3</v>
      </c>
      <c r="G57" s="456">
        <v>-1.9</v>
      </c>
      <c r="H57" s="456">
        <v>2.6</v>
      </c>
      <c r="I57" s="502">
        <v>5</v>
      </c>
      <c r="J57" s="456">
        <v>-9.1999999999999993</v>
      </c>
      <c r="K57" s="456">
        <v>0.5</v>
      </c>
      <c r="L57" s="456">
        <v>3.1</v>
      </c>
      <c r="M57" s="456">
        <v>4.5999999999999996</v>
      </c>
      <c r="N57" s="503" t="s">
        <v>954</v>
      </c>
    </row>
    <row r="58" spans="1:14" ht="11.25" customHeight="1">
      <c r="A58" s="501" t="s">
        <v>955</v>
      </c>
      <c r="B58" s="456">
        <v>0.7</v>
      </c>
      <c r="C58" s="456">
        <v>-0.1</v>
      </c>
      <c r="D58" s="456">
        <v>0.2</v>
      </c>
      <c r="E58" s="456">
        <v>2.1</v>
      </c>
      <c r="F58" s="456">
        <v>-0.1</v>
      </c>
      <c r="G58" s="456">
        <v>-1.8</v>
      </c>
      <c r="H58" s="456">
        <v>2.6</v>
      </c>
      <c r="I58" s="502">
        <v>5.4</v>
      </c>
      <c r="J58" s="456">
        <v>-8.5</v>
      </c>
      <c r="K58" s="456">
        <v>0.5</v>
      </c>
      <c r="L58" s="456">
        <v>3.5</v>
      </c>
      <c r="M58" s="456">
        <v>4.7</v>
      </c>
      <c r="N58" s="503" t="s">
        <v>956</v>
      </c>
    </row>
    <row r="59" spans="1:14" ht="11.25" customHeight="1">
      <c r="A59" s="501" t="s">
        <v>957</v>
      </c>
      <c r="B59" s="456">
        <v>0.6</v>
      </c>
      <c r="C59" s="456">
        <v>-0.2</v>
      </c>
      <c r="D59" s="456">
        <v>0.4</v>
      </c>
      <c r="E59" s="456">
        <v>1.6</v>
      </c>
      <c r="F59" s="456">
        <v>0.2</v>
      </c>
      <c r="G59" s="456">
        <v>-1.5</v>
      </c>
      <c r="H59" s="456">
        <v>1</v>
      </c>
      <c r="I59" s="502">
        <v>5.4</v>
      </c>
      <c r="J59" s="456">
        <v>-9.4</v>
      </c>
      <c r="K59" s="456">
        <v>0.3</v>
      </c>
      <c r="L59" s="456">
        <v>3.9</v>
      </c>
      <c r="M59" s="456">
        <v>4.7</v>
      </c>
      <c r="N59" s="503" t="s">
        <v>957</v>
      </c>
    </row>
    <row r="60" spans="1:14" ht="11.25" customHeight="1">
      <c r="A60" s="501" t="s">
        <v>958</v>
      </c>
      <c r="B60" s="456">
        <v>0.5</v>
      </c>
      <c r="C60" s="456">
        <v>-0.1</v>
      </c>
      <c r="D60" s="456">
        <v>0.6</v>
      </c>
      <c r="E60" s="456">
        <v>1.4</v>
      </c>
      <c r="F60" s="456">
        <v>0.4</v>
      </c>
      <c r="G60" s="456">
        <v>-1</v>
      </c>
      <c r="H60" s="456">
        <v>0.3</v>
      </c>
      <c r="I60" s="502">
        <v>4.5999999999999996</v>
      </c>
      <c r="J60" s="456">
        <v>-8.5</v>
      </c>
      <c r="K60" s="456">
        <v>0.4</v>
      </c>
      <c r="L60" s="456">
        <v>3</v>
      </c>
      <c r="M60" s="456">
        <v>4.5999999999999996</v>
      </c>
      <c r="N60" s="503" t="s">
        <v>959</v>
      </c>
    </row>
    <row r="61" spans="1:14" ht="11.25" customHeight="1">
      <c r="A61" s="501" t="s">
        <v>960</v>
      </c>
      <c r="B61" s="456">
        <v>-0.3</v>
      </c>
      <c r="C61" s="456">
        <v>-0.2</v>
      </c>
      <c r="D61" s="456">
        <v>0.4</v>
      </c>
      <c r="E61" s="456">
        <v>1.3</v>
      </c>
      <c r="F61" s="456">
        <v>0.3</v>
      </c>
      <c r="G61" s="456">
        <v>-0.8</v>
      </c>
      <c r="H61" s="456">
        <v>-0.2</v>
      </c>
      <c r="I61" s="502">
        <v>-0.8</v>
      </c>
      <c r="J61" s="456">
        <v>-7.2</v>
      </c>
      <c r="K61" s="456">
        <v>0.1</v>
      </c>
      <c r="L61" s="456">
        <v>-2.2999999999999998</v>
      </c>
      <c r="M61" s="456">
        <v>4.4000000000000004</v>
      </c>
      <c r="N61" s="503" t="s">
        <v>960</v>
      </c>
    </row>
    <row r="62" spans="1:14" ht="11.25" customHeight="1">
      <c r="A62" s="501" t="s">
        <v>961</v>
      </c>
      <c r="B62" s="456">
        <v>-1</v>
      </c>
      <c r="C62" s="456">
        <v>-0.5</v>
      </c>
      <c r="D62" s="456">
        <v>0</v>
      </c>
      <c r="E62" s="456">
        <v>0.5</v>
      </c>
      <c r="F62" s="456">
        <v>-0.1</v>
      </c>
      <c r="G62" s="456">
        <v>-0.5</v>
      </c>
      <c r="H62" s="456">
        <v>-1.1000000000000001</v>
      </c>
      <c r="I62" s="502">
        <v>-3.8</v>
      </c>
      <c r="J62" s="456">
        <v>-6.2</v>
      </c>
      <c r="K62" s="456">
        <v>-0.1</v>
      </c>
      <c r="L62" s="456">
        <v>-5.5</v>
      </c>
      <c r="M62" s="456">
        <v>4.3</v>
      </c>
      <c r="N62" s="503" t="s">
        <v>962</v>
      </c>
    </row>
    <row r="63" spans="1:14" ht="9.75" customHeight="1">
      <c r="A63" s="501" t="s">
        <v>963</v>
      </c>
      <c r="B63" s="456">
        <v>-0.8</v>
      </c>
      <c r="C63" s="456">
        <v>-0.4</v>
      </c>
      <c r="D63" s="456">
        <v>-0.2</v>
      </c>
      <c r="E63" s="456">
        <v>0.6</v>
      </c>
      <c r="F63" s="456">
        <v>-0.3</v>
      </c>
      <c r="G63" s="456">
        <v>-0.3</v>
      </c>
      <c r="H63" s="456">
        <v>-0.8</v>
      </c>
      <c r="I63" s="502">
        <v>-3.3</v>
      </c>
      <c r="J63" s="456">
        <v>-6.6</v>
      </c>
      <c r="K63" s="456">
        <v>-0.1</v>
      </c>
      <c r="L63" s="456">
        <v>-4.4000000000000004</v>
      </c>
      <c r="M63" s="456">
        <v>4.3</v>
      </c>
      <c r="N63" s="503" t="s">
        <v>964</v>
      </c>
    </row>
    <row r="64" spans="1:14" ht="9.75" customHeight="1">
      <c r="A64" s="501" t="s">
        <v>965</v>
      </c>
      <c r="B64" s="456">
        <v>-0.5</v>
      </c>
      <c r="C64" s="456">
        <v>-0.3</v>
      </c>
      <c r="D64" s="456">
        <v>0</v>
      </c>
      <c r="E64" s="456">
        <v>0.3</v>
      </c>
      <c r="F64" s="456">
        <v>-0.1</v>
      </c>
      <c r="G64" s="456">
        <v>-0.4</v>
      </c>
      <c r="H64" s="456">
        <v>-0.7</v>
      </c>
      <c r="I64" s="502">
        <v>-1.3</v>
      </c>
      <c r="J64" s="456">
        <v>-5.2</v>
      </c>
      <c r="K64" s="456">
        <v>-0.2</v>
      </c>
      <c r="L64" s="456">
        <v>-1.9</v>
      </c>
      <c r="M64" s="456">
        <v>4.3</v>
      </c>
      <c r="N64" s="503" t="s">
        <v>965</v>
      </c>
    </row>
    <row r="65" spans="1:14" ht="9.75" customHeight="1">
      <c r="A65" s="501" t="s">
        <v>966</v>
      </c>
      <c r="B65" s="456">
        <v>0</v>
      </c>
      <c r="C65" s="456">
        <v>-0.1</v>
      </c>
      <c r="D65" s="456">
        <v>-0.3</v>
      </c>
      <c r="E65" s="456">
        <v>-0.3</v>
      </c>
      <c r="F65" s="456">
        <v>-0.2</v>
      </c>
      <c r="G65" s="456">
        <v>0</v>
      </c>
      <c r="H65" s="456">
        <v>0</v>
      </c>
      <c r="I65" s="502">
        <v>0.4</v>
      </c>
      <c r="J65" s="456">
        <v>-2.2999999999999998</v>
      </c>
      <c r="K65" s="456">
        <v>0</v>
      </c>
      <c r="L65" s="456">
        <v>-0.1</v>
      </c>
      <c r="M65" s="456">
        <v>3.8</v>
      </c>
      <c r="N65" s="503" t="s">
        <v>966</v>
      </c>
    </row>
    <row r="66" spans="1:14" ht="9.75" customHeight="1" thickBot="1">
      <c r="A66" s="501" t="s">
        <v>967</v>
      </c>
      <c r="B66" s="456">
        <v>0.3</v>
      </c>
      <c r="C66" s="456">
        <v>0</v>
      </c>
      <c r="D66" s="456">
        <v>-0.6</v>
      </c>
      <c r="E66" s="151">
        <v>-1.8</v>
      </c>
      <c r="F66" s="151">
        <v>-0.4</v>
      </c>
      <c r="G66" s="456">
        <v>0.1</v>
      </c>
      <c r="H66" s="456">
        <v>0.8</v>
      </c>
      <c r="I66" s="512">
        <v>2.1</v>
      </c>
      <c r="J66" s="456">
        <v>-1.4</v>
      </c>
      <c r="K66" s="456">
        <v>0.1</v>
      </c>
      <c r="L66" s="456">
        <v>1.7</v>
      </c>
      <c r="M66" s="151">
        <v>3.3</v>
      </c>
      <c r="N66" s="503" t="s">
        <v>968</v>
      </c>
    </row>
    <row r="67" spans="1:14" s="488" customFormat="1" ht="27.2" customHeight="1" thickBot="1">
      <c r="A67" s="485" t="s">
        <v>947</v>
      </c>
      <c r="B67" s="486" t="s">
        <v>494</v>
      </c>
      <c r="C67" s="487"/>
      <c r="D67" s="11" t="s">
        <v>972</v>
      </c>
      <c r="E67" s="12"/>
      <c r="F67" s="12"/>
      <c r="G67" s="12"/>
      <c r="H67" s="12"/>
      <c r="I67" s="13"/>
      <c r="J67" s="471" t="s">
        <v>973</v>
      </c>
      <c r="K67" s="471"/>
      <c r="L67" s="471"/>
      <c r="M67" s="471"/>
    </row>
    <row r="68" spans="1:14" s="488" customFormat="1" ht="34.5" customHeight="1" thickBot="1">
      <c r="A68" s="489"/>
      <c r="B68" s="490"/>
      <c r="C68" s="491"/>
      <c r="D68" s="492" t="s">
        <v>974</v>
      </c>
      <c r="E68" s="492"/>
      <c r="F68" s="492"/>
      <c r="G68" s="447" t="s">
        <v>975</v>
      </c>
      <c r="H68" s="447" t="s">
        <v>976</v>
      </c>
      <c r="I68" s="447" t="s">
        <v>977</v>
      </c>
      <c r="J68" s="471" t="s">
        <v>978</v>
      </c>
      <c r="K68" s="471" t="s">
        <v>979</v>
      </c>
      <c r="L68" s="493" t="s">
        <v>980</v>
      </c>
      <c r="M68" s="493" t="s">
        <v>981</v>
      </c>
    </row>
    <row r="69" spans="1:14" s="496" customFormat="1" ht="55.5" customHeight="1" thickBot="1">
      <c r="A69" s="494"/>
      <c r="B69" s="495"/>
      <c r="C69" s="449" t="s">
        <v>982</v>
      </c>
      <c r="D69" s="449" t="s">
        <v>943</v>
      </c>
      <c r="E69" s="449" t="s">
        <v>983</v>
      </c>
      <c r="F69" s="449" t="s">
        <v>984</v>
      </c>
      <c r="G69" s="447"/>
      <c r="H69" s="447"/>
      <c r="I69" s="447"/>
      <c r="J69" s="471"/>
      <c r="K69" s="471"/>
      <c r="L69" s="471"/>
      <c r="M69" s="471"/>
    </row>
    <row r="70" spans="1:14" s="443" customFormat="1" ht="12" customHeight="1">
      <c r="A70" s="112" t="s">
        <v>985</v>
      </c>
      <c r="B70" s="112"/>
      <c r="C70" s="112"/>
      <c r="D70" s="112"/>
      <c r="E70" s="112"/>
      <c r="F70" s="112"/>
      <c r="G70" s="112"/>
      <c r="H70" s="112"/>
      <c r="I70" s="112"/>
      <c r="J70" s="112"/>
      <c r="M70" s="444"/>
    </row>
    <row r="71" spans="1:14" s="443" customFormat="1" ht="12" customHeight="1">
      <c r="A71" s="112" t="s">
        <v>986</v>
      </c>
      <c r="B71" s="112"/>
      <c r="C71" s="112"/>
      <c r="D71" s="112"/>
      <c r="E71" s="112"/>
      <c r="F71" s="112"/>
      <c r="G71" s="112"/>
      <c r="H71" s="112"/>
      <c r="I71" s="112"/>
      <c r="J71" s="112"/>
      <c r="M71" s="444"/>
    </row>
    <row r="72" spans="1:14" s="112" customFormat="1" ht="12" customHeight="1">
      <c r="A72" s="509"/>
      <c r="B72" s="456"/>
      <c r="C72" s="456"/>
      <c r="D72" s="456"/>
      <c r="E72" s="456"/>
      <c r="F72" s="456"/>
      <c r="G72" s="456"/>
      <c r="H72" s="456"/>
      <c r="I72" s="456"/>
      <c r="J72" s="456"/>
      <c r="K72" s="456"/>
      <c r="L72" s="456"/>
      <c r="M72" s="509"/>
    </row>
    <row r="73" spans="1:14" s="112" customFormat="1" ht="12" customHeight="1">
      <c r="A73" s="112" t="s">
        <v>987</v>
      </c>
      <c r="D73" s="513"/>
      <c r="M73" s="448"/>
    </row>
    <row r="74" spans="1:14" s="313" customFormat="1" ht="12" customHeight="1">
      <c r="A74" s="112" t="s">
        <v>988</v>
      </c>
      <c r="D74" s="514"/>
      <c r="M74" s="515"/>
    </row>
    <row r="75" spans="1:14" s="112" customFormat="1" ht="12" customHeight="1">
      <c r="A75" s="112" t="s">
        <v>989</v>
      </c>
      <c r="M75" s="448"/>
    </row>
    <row r="76" spans="1:14" s="313" customFormat="1" ht="12" customHeight="1">
      <c r="A76" s="112" t="s">
        <v>990</v>
      </c>
      <c r="M76" s="515"/>
    </row>
    <row r="77" spans="1:14" s="112" customFormat="1" ht="12" customHeight="1">
      <c r="A77" s="112" t="s">
        <v>991</v>
      </c>
      <c r="M77" s="448"/>
    </row>
    <row r="78" spans="1:14" s="313" customFormat="1" ht="12" customHeight="1">
      <c r="A78" s="36" t="s">
        <v>992</v>
      </c>
      <c r="M78" s="515"/>
    </row>
  </sheetData>
  <mergeCells count="26">
    <mergeCell ref="H68:H69"/>
    <mergeCell ref="I68:I69"/>
    <mergeCell ref="J68:J69"/>
    <mergeCell ref="K68:K69"/>
    <mergeCell ref="L68:L69"/>
    <mergeCell ref="M68:M69"/>
    <mergeCell ref="J5:J6"/>
    <mergeCell ref="K5:K6"/>
    <mergeCell ref="L5:L6"/>
    <mergeCell ref="M5:M6"/>
    <mergeCell ref="A67:A69"/>
    <mergeCell ref="B67:C68"/>
    <mergeCell ref="D67:I67"/>
    <mergeCell ref="J67:M67"/>
    <mergeCell ref="D68:F68"/>
    <mergeCell ref="G68:G69"/>
    <mergeCell ref="A1:M1"/>
    <mergeCell ref="A2:M2"/>
    <mergeCell ref="A4:A6"/>
    <mergeCell ref="B4:C5"/>
    <mergeCell ref="D4:I4"/>
    <mergeCell ref="J4:M4"/>
    <mergeCell ref="D5:F5"/>
    <mergeCell ref="G5:G6"/>
    <mergeCell ref="H5:H6"/>
    <mergeCell ref="I5:I6"/>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31869-3608-4384-A520-9197A3C1CE2D}">
  <dimension ref="A1:Q92"/>
  <sheetViews>
    <sheetView showGridLines="0" workbookViewId="0">
      <selection sqref="A1:J1"/>
    </sheetView>
  </sheetViews>
  <sheetFormatPr defaultColWidth="6.7109375" defaultRowHeight="11.25"/>
  <cols>
    <col min="1" max="10" width="9.28515625" style="443" customWidth="1"/>
    <col min="11" max="14" width="13.140625" style="443" customWidth="1"/>
    <col min="15" max="21" width="5.28515625" style="443" customWidth="1"/>
    <col min="22" max="16384" width="6.7109375" style="443"/>
  </cols>
  <sheetData>
    <row r="1" spans="1:17" ht="12" customHeight="1">
      <c r="A1" s="249" t="s">
        <v>993</v>
      </c>
      <c r="B1" s="249"/>
      <c r="C1" s="249"/>
      <c r="D1" s="249"/>
      <c r="E1" s="249"/>
      <c r="F1" s="249"/>
      <c r="G1" s="249"/>
      <c r="H1" s="249"/>
      <c r="I1" s="249"/>
      <c r="J1" s="249"/>
    </row>
    <row r="2" spans="1:17" s="516" customFormat="1" ht="12" customHeight="1">
      <c r="A2" s="251" t="s">
        <v>994</v>
      </c>
      <c r="B2" s="251"/>
      <c r="C2" s="251"/>
      <c r="D2" s="251"/>
      <c r="E2" s="251"/>
      <c r="F2" s="251"/>
      <c r="G2" s="251"/>
      <c r="H2" s="251"/>
      <c r="I2" s="251"/>
      <c r="J2" s="251"/>
    </row>
    <row r="3" spans="1:17" ht="12" customHeight="1"/>
    <row r="4" spans="1:17" s="112" customFormat="1" ht="12" customHeight="1" thickBot="1">
      <c r="I4" s="448" t="s">
        <v>930</v>
      </c>
    </row>
    <row r="5" spans="1:17" s="311" customFormat="1" ht="12" customHeight="1" thickBot="1">
      <c r="A5" s="114" t="s">
        <v>995</v>
      </c>
      <c r="B5" s="11" t="s">
        <v>932</v>
      </c>
      <c r="C5" s="12"/>
      <c r="D5" s="12"/>
      <c r="E5" s="12"/>
      <c r="F5" s="12"/>
      <c r="G5" s="12"/>
      <c r="H5" s="12"/>
      <c r="I5" s="13"/>
      <c r="J5" s="517"/>
      <c r="K5" s="518"/>
    </row>
    <row r="6" spans="1:17" s="311" customFormat="1" ht="12" customHeight="1" thickBot="1">
      <c r="A6" s="519"/>
      <c r="B6" s="520">
        <v>100.00000000000003</v>
      </c>
      <c r="C6" s="520">
        <v>79.230651864656366</v>
      </c>
      <c r="D6" s="520">
        <v>27.027973827432795</v>
      </c>
      <c r="E6" s="520">
        <v>4.6494631796388894</v>
      </c>
      <c r="F6" s="520">
        <v>22.37851064779391</v>
      </c>
      <c r="G6" s="520">
        <v>35.496876842052195</v>
      </c>
      <c r="H6" s="520">
        <v>16.705801195171386</v>
      </c>
      <c r="I6" s="520">
        <v>20.76934813534362</v>
      </c>
      <c r="J6" s="517"/>
      <c r="K6" s="518"/>
    </row>
    <row r="7" spans="1:17" s="311" customFormat="1" ht="12" customHeight="1" thickBot="1">
      <c r="A7" s="519"/>
      <c r="B7" s="114" t="s">
        <v>494</v>
      </c>
      <c r="C7" s="471"/>
      <c r="D7" s="471" t="s">
        <v>934</v>
      </c>
      <c r="E7" s="471"/>
      <c r="F7" s="471"/>
      <c r="G7" s="471" t="s">
        <v>996</v>
      </c>
      <c r="H7" s="471" t="s">
        <v>936</v>
      </c>
      <c r="I7" s="471" t="s">
        <v>937</v>
      </c>
      <c r="J7" s="521"/>
      <c r="K7" s="518"/>
    </row>
    <row r="8" spans="1:17" s="524" customFormat="1" ht="45.75" thickBot="1">
      <c r="A8" s="116"/>
      <c r="B8" s="522"/>
      <c r="C8" s="15" t="s">
        <v>997</v>
      </c>
      <c r="D8" s="15" t="s">
        <v>943</v>
      </c>
      <c r="E8" s="523" t="s">
        <v>944</v>
      </c>
      <c r="F8" s="523" t="s">
        <v>945</v>
      </c>
      <c r="G8" s="471"/>
      <c r="H8" s="471"/>
      <c r="I8" s="471"/>
      <c r="J8" s="521"/>
    </row>
    <row r="9" spans="1:17" s="112" customFormat="1" ht="12" customHeight="1">
      <c r="A9" s="376" t="s">
        <v>931</v>
      </c>
      <c r="B9" s="117" t="s">
        <v>946</v>
      </c>
      <c r="C9" s="376"/>
      <c r="D9" s="312"/>
      <c r="E9" s="312"/>
      <c r="F9" s="312"/>
      <c r="G9" s="525"/>
      <c r="H9" s="525"/>
      <c r="I9" s="525"/>
      <c r="J9" s="376" t="s">
        <v>947</v>
      </c>
      <c r="K9" s="526"/>
    </row>
    <row r="10" spans="1:17" s="112" customFormat="1" ht="12" customHeight="1">
      <c r="A10" s="527" t="s">
        <v>998</v>
      </c>
      <c r="B10" s="528">
        <v>116.41</v>
      </c>
      <c r="C10" s="528">
        <v>115.44</v>
      </c>
      <c r="D10" s="528">
        <v>122.18</v>
      </c>
      <c r="E10" s="528">
        <v>127.76</v>
      </c>
      <c r="F10" s="528">
        <v>121.02</v>
      </c>
      <c r="G10" s="528">
        <v>104.97</v>
      </c>
      <c r="H10" s="528">
        <v>126.8</v>
      </c>
      <c r="I10" s="528">
        <v>120.1</v>
      </c>
      <c r="J10" s="527" t="s">
        <v>999</v>
      </c>
      <c r="K10" s="411"/>
      <c r="L10" s="456"/>
      <c r="M10" s="456"/>
      <c r="N10" s="456"/>
      <c r="O10" s="456"/>
      <c r="P10" s="456"/>
      <c r="Q10" s="456"/>
    </row>
    <row r="11" spans="1:17" s="112" customFormat="1" ht="12" customHeight="1">
      <c r="A11" s="527" t="s">
        <v>1000</v>
      </c>
      <c r="B11" s="528">
        <v>116.98</v>
      </c>
      <c r="C11" s="528">
        <v>118.35</v>
      </c>
      <c r="D11" s="528">
        <v>121.34</v>
      </c>
      <c r="E11" s="528">
        <v>121.81</v>
      </c>
      <c r="F11" s="528">
        <v>121.24</v>
      </c>
      <c r="G11" s="528">
        <v>103.95</v>
      </c>
      <c r="H11" s="528">
        <v>144.11000000000001</v>
      </c>
      <c r="I11" s="528">
        <v>111.74</v>
      </c>
      <c r="J11" s="527" t="s">
        <v>1001</v>
      </c>
      <c r="K11" s="411"/>
      <c r="L11" s="456"/>
      <c r="M11" s="456"/>
      <c r="N11" s="456"/>
      <c r="O11" s="456"/>
    </row>
    <row r="12" spans="1:17" s="112" customFormat="1" ht="12" customHeight="1">
      <c r="A12" s="527" t="s">
        <v>1002</v>
      </c>
      <c r="B12" s="528">
        <v>117.92</v>
      </c>
      <c r="C12" s="528">
        <v>117.85</v>
      </c>
      <c r="D12" s="528">
        <v>122.27</v>
      </c>
      <c r="E12" s="528">
        <v>121.14</v>
      </c>
      <c r="F12" s="528">
        <v>122.51</v>
      </c>
      <c r="G12" s="528">
        <v>105.3</v>
      </c>
      <c r="H12" s="528">
        <v>137.38</v>
      </c>
      <c r="I12" s="528">
        <v>118.18</v>
      </c>
      <c r="J12" s="503" t="s">
        <v>1003</v>
      </c>
      <c r="K12" s="411"/>
      <c r="L12" s="456"/>
      <c r="M12" s="456"/>
      <c r="N12" s="456"/>
      <c r="O12" s="456"/>
    </row>
    <row r="13" spans="1:17" s="112" customFormat="1" ht="12" customHeight="1">
      <c r="A13" s="527" t="s">
        <v>1004</v>
      </c>
      <c r="B13" s="528">
        <v>117.49</v>
      </c>
      <c r="C13" s="528">
        <v>116.22</v>
      </c>
      <c r="D13" s="528">
        <v>123.93</v>
      </c>
      <c r="E13" s="528">
        <v>118.62</v>
      </c>
      <c r="F13" s="528">
        <v>125.04</v>
      </c>
      <c r="G13" s="528">
        <v>109.16</v>
      </c>
      <c r="H13" s="528">
        <v>118.75</v>
      </c>
      <c r="I13" s="528">
        <v>122.32</v>
      </c>
      <c r="J13" s="527" t="s">
        <v>1005</v>
      </c>
      <c r="K13" s="411"/>
      <c r="L13" s="456"/>
      <c r="M13" s="456"/>
      <c r="N13" s="456"/>
      <c r="O13" s="456"/>
    </row>
    <row r="14" spans="1:17" s="112" customFormat="1" ht="12" customHeight="1">
      <c r="A14" s="527" t="s">
        <v>1006</v>
      </c>
      <c r="B14" s="528">
        <v>114.88</v>
      </c>
      <c r="C14" s="528">
        <v>113.76</v>
      </c>
      <c r="D14" s="528">
        <v>118.47</v>
      </c>
      <c r="E14" s="528">
        <v>113.09</v>
      </c>
      <c r="F14" s="528">
        <v>119.59</v>
      </c>
      <c r="G14" s="528">
        <v>104.58</v>
      </c>
      <c r="H14" s="528">
        <v>125.66</v>
      </c>
      <c r="I14" s="528">
        <v>119.15</v>
      </c>
      <c r="J14" s="527" t="s">
        <v>1007</v>
      </c>
      <c r="K14" s="411"/>
      <c r="L14" s="456"/>
      <c r="M14" s="456"/>
      <c r="N14" s="456"/>
      <c r="O14" s="456"/>
    </row>
    <row r="15" spans="1:17" s="112" customFormat="1" ht="12" customHeight="1">
      <c r="A15" s="527" t="s">
        <v>1008</v>
      </c>
      <c r="B15" s="528">
        <v>116.07</v>
      </c>
      <c r="C15" s="528">
        <v>115.59</v>
      </c>
      <c r="D15" s="528">
        <v>123.63</v>
      </c>
      <c r="E15" s="528">
        <v>114.26</v>
      </c>
      <c r="F15" s="528">
        <v>125.58</v>
      </c>
      <c r="G15" s="528">
        <v>108.76</v>
      </c>
      <c r="H15" s="528">
        <v>117.08</v>
      </c>
      <c r="I15" s="528">
        <v>117.92</v>
      </c>
      <c r="J15" s="527" t="s">
        <v>1008</v>
      </c>
      <c r="K15" s="411"/>
      <c r="L15" s="456"/>
      <c r="M15" s="456"/>
      <c r="N15" s="456"/>
      <c r="O15" s="456"/>
    </row>
    <row r="16" spans="1:17" s="112" customFormat="1" ht="12" customHeight="1">
      <c r="A16" s="527" t="s">
        <v>958</v>
      </c>
      <c r="B16" s="528">
        <v>119.2</v>
      </c>
      <c r="C16" s="528">
        <v>118.95</v>
      </c>
      <c r="D16" s="528">
        <v>126.37</v>
      </c>
      <c r="E16" s="528">
        <v>122.34</v>
      </c>
      <c r="F16" s="528">
        <v>127.21</v>
      </c>
      <c r="G16" s="528">
        <v>110.77</v>
      </c>
      <c r="H16" s="528">
        <v>124.33</v>
      </c>
      <c r="I16" s="528">
        <v>120.13</v>
      </c>
      <c r="J16" s="527" t="s">
        <v>959</v>
      </c>
      <c r="K16" s="411"/>
      <c r="L16" s="456"/>
      <c r="M16" s="456"/>
      <c r="N16" s="456"/>
      <c r="O16" s="456"/>
    </row>
    <row r="17" spans="1:15" s="112" customFormat="1" ht="12" customHeight="1">
      <c r="A17" s="527" t="s">
        <v>960</v>
      </c>
      <c r="B17" s="528">
        <v>112.36</v>
      </c>
      <c r="C17" s="528">
        <v>112.13</v>
      </c>
      <c r="D17" s="528">
        <v>119.12</v>
      </c>
      <c r="E17" s="528">
        <v>119.37</v>
      </c>
      <c r="F17" s="528">
        <v>119.07</v>
      </c>
      <c r="G17" s="528">
        <v>101.55</v>
      </c>
      <c r="H17" s="528">
        <v>123.28</v>
      </c>
      <c r="I17" s="528">
        <v>113.25</v>
      </c>
      <c r="J17" s="527" t="s">
        <v>960</v>
      </c>
      <c r="K17" s="411"/>
      <c r="L17" s="456"/>
      <c r="M17" s="456"/>
      <c r="N17" s="456"/>
      <c r="O17" s="456"/>
    </row>
    <row r="18" spans="1:15" s="112" customFormat="1" ht="12" customHeight="1">
      <c r="A18" s="527" t="s">
        <v>961</v>
      </c>
      <c r="B18" s="528">
        <v>115.36</v>
      </c>
      <c r="C18" s="528">
        <v>116.46</v>
      </c>
      <c r="D18" s="528">
        <v>123.02</v>
      </c>
      <c r="E18" s="528">
        <v>122.3</v>
      </c>
      <c r="F18" s="528">
        <v>123.17</v>
      </c>
      <c r="G18" s="528">
        <v>103.43</v>
      </c>
      <c r="H18" s="528">
        <v>133.53</v>
      </c>
      <c r="I18" s="528">
        <v>111.18</v>
      </c>
      <c r="J18" s="527" t="s">
        <v>962</v>
      </c>
      <c r="K18" s="411"/>
      <c r="L18" s="456"/>
      <c r="M18" s="456"/>
      <c r="N18" s="456"/>
      <c r="O18" s="456"/>
    </row>
    <row r="19" spans="1:15" s="112" customFormat="1" ht="12" customHeight="1">
      <c r="A19" s="527" t="s">
        <v>963</v>
      </c>
      <c r="B19" s="528">
        <v>116.79</v>
      </c>
      <c r="C19" s="528">
        <v>119.32</v>
      </c>
      <c r="D19" s="528">
        <v>126.15</v>
      </c>
      <c r="E19" s="528">
        <v>128.54</v>
      </c>
      <c r="F19" s="528">
        <v>125.65</v>
      </c>
      <c r="G19" s="528">
        <v>106.66</v>
      </c>
      <c r="H19" s="528">
        <v>135.19</v>
      </c>
      <c r="I19" s="528">
        <v>107.13</v>
      </c>
      <c r="J19" s="527" t="s">
        <v>964</v>
      </c>
      <c r="K19" s="411"/>
      <c r="L19" s="456"/>
      <c r="M19" s="456"/>
      <c r="N19" s="456"/>
      <c r="O19" s="456"/>
    </row>
    <row r="20" spans="1:15" s="112" customFormat="1" ht="12" customHeight="1">
      <c r="A20" s="527" t="s">
        <v>965</v>
      </c>
      <c r="B20" s="528">
        <v>117.41</v>
      </c>
      <c r="C20" s="528">
        <v>116.63</v>
      </c>
      <c r="D20" s="528">
        <v>122.4</v>
      </c>
      <c r="E20" s="528">
        <v>129.47999999999999</v>
      </c>
      <c r="F20" s="528">
        <v>120.93</v>
      </c>
      <c r="G20" s="528">
        <v>105.71</v>
      </c>
      <c r="H20" s="528">
        <v>130.46</v>
      </c>
      <c r="I20" s="528">
        <v>120.43</v>
      </c>
      <c r="J20" s="527" t="s">
        <v>965</v>
      </c>
      <c r="K20" s="411"/>
      <c r="L20" s="456"/>
      <c r="M20" s="456"/>
      <c r="N20" s="456"/>
      <c r="O20" s="456"/>
    </row>
    <row r="21" spans="1:15" s="112" customFormat="1" ht="12" customHeight="1">
      <c r="A21" s="527" t="s">
        <v>966</v>
      </c>
      <c r="B21" s="528">
        <v>116.44</v>
      </c>
      <c r="C21" s="528">
        <v>116.49</v>
      </c>
      <c r="D21" s="528">
        <v>124.26</v>
      </c>
      <c r="E21" s="528">
        <v>128.61000000000001</v>
      </c>
      <c r="F21" s="528">
        <v>123.35</v>
      </c>
      <c r="G21" s="528">
        <v>107.1</v>
      </c>
      <c r="H21" s="528">
        <v>123.9</v>
      </c>
      <c r="I21" s="528">
        <v>116.22</v>
      </c>
      <c r="J21" s="527" t="s">
        <v>966</v>
      </c>
      <c r="K21" s="411"/>
      <c r="L21" s="456"/>
      <c r="M21" s="456"/>
      <c r="N21" s="456"/>
      <c r="O21" s="456"/>
    </row>
    <row r="22" spans="1:15" s="112" customFormat="1" ht="12" customHeight="1">
      <c r="A22" s="527" t="s">
        <v>967</v>
      </c>
      <c r="B22" s="528">
        <v>117.26</v>
      </c>
      <c r="C22" s="528">
        <v>118.91</v>
      </c>
      <c r="D22" s="528">
        <v>126.34</v>
      </c>
      <c r="E22" s="528">
        <v>123.54</v>
      </c>
      <c r="F22" s="528">
        <v>126.93</v>
      </c>
      <c r="G22" s="528">
        <v>104.74</v>
      </c>
      <c r="H22" s="528">
        <v>137</v>
      </c>
      <c r="I22" s="528">
        <v>110.98</v>
      </c>
      <c r="J22" s="527" t="s">
        <v>1009</v>
      </c>
      <c r="K22" s="411"/>
      <c r="L22" s="456"/>
      <c r="M22" s="456"/>
      <c r="N22" s="456"/>
      <c r="O22" s="456"/>
    </row>
    <row r="23" spans="1:15" s="112" customFormat="1" ht="12" customHeight="1">
      <c r="A23" s="505"/>
      <c r="B23" s="529" t="s">
        <v>969</v>
      </c>
      <c r="C23" s="530"/>
      <c r="D23" s="530"/>
      <c r="E23" s="530"/>
      <c r="F23" s="530"/>
      <c r="G23" s="531"/>
      <c r="H23" s="531"/>
      <c r="I23" s="531"/>
      <c r="J23" s="505"/>
      <c r="K23" s="331"/>
    </row>
    <row r="24" spans="1:15" s="112" customFormat="1" ht="12" customHeight="1">
      <c r="A24" s="532" t="s">
        <v>998</v>
      </c>
      <c r="B24" s="528">
        <v>1.9</v>
      </c>
      <c r="C24" s="528">
        <v>2.7</v>
      </c>
      <c r="D24" s="528">
        <v>-0.5</v>
      </c>
      <c r="E24" s="528">
        <v>-1</v>
      </c>
      <c r="F24" s="528">
        <v>-0.4</v>
      </c>
      <c r="G24" s="528">
        <v>-1.1000000000000001</v>
      </c>
      <c r="H24" s="528">
        <v>16.600000000000001</v>
      </c>
      <c r="I24" s="528">
        <v>-0.9</v>
      </c>
      <c r="J24" s="532" t="s">
        <v>999</v>
      </c>
      <c r="K24" s="411"/>
      <c r="L24" s="456"/>
      <c r="M24" s="456"/>
      <c r="N24" s="456"/>
      <c r="O24" s="456"/>
    </row>
    <row r="25" spans="1:15" s="112" customFormat="1" ht="12" customHeight="1">
      <c r="A25" s="532" t="s">
        <v>1000</v>
      </c>
      <c r="B25" s="528">
        <v>0.5</v>
      </c>
      <c r="C25" s="528">
        <v>2.5</v>
      </c>
      <c r="D25" s="528">
        <v>-0.7</v>
      </c>
      <c r="E25" s="528">
        <v>-4.7</v>
      </c>
      <c r="F25" s="528">
        <v>0.2</v>
      </c>
      <c r="G25" s="528">
        <v>-1</v>
      </c>
      <c r="H25" s="528">
        <v>13.7</v>
      </c>
      <c r="I25" s="528">
        <v>-7</v>
      </c>
      <c r="J25" s="532" t="s">
        <v>1001</v>
      </c>
      <c r="K25" s="411"/>
      <c r="L25" s="456"/>
      <c r="M25" s="456"/>
      <c r="N25" s="456"/>
      <c r="O25" s="456"/>
    </row>
    <row r="26" spans="1:15" s="112" customFormat="1" ht="12" customHeight="1">
      <c r="A26" s="532" t="s">
        <v>1002</v>
      </c>
      <c r="B26" s="528">
        <v>0.8</v>
      </c>
      <c r="C26" s="528">
        <v>-0.4</v>
      </c>
      <c r="D26" s="528">
        <v>0.8</v>
      </c>
      <c r="E26" s="528">
        <v>-0.6</v>
      </c>
      <c r="F26" s="528">
        <v>1</v>
      </c>
      <c r="G26" s="528">
        <v>1.3</v>
      </c>
      <c r="H26" s="528">
        <v>-4.7</v>
      </c>
      <c r="I26" s="528">
        <v>5.8</v>
      </c>
      <c r="J26" s="532" t="s">
        <v>1003</v>
      </c>
      <c r="K26" s="411"/>
      <c r="L26" s="456"/>
      <c r="M26" s="456"/>
      <c r="N26" s="456"/>
      <c r="O26" s="456"/>
    </row>
    <row r="27" spans="1:15" s="112" customFormat="1" ht="12" customHeight="1">
      <c r="A27" s="532" t="s">
        <v>1004</v>
      </c>
      <c r="B27" s="528">
        <v>-0.4</v>
      </c>
      <c r="C27" s="528">
        <v>-1.4</v>
      </c>
      <c r="D27" s="528">
        <v>1.4</v>
      </c>
      <c r="E27" s="528">
        <v>-2.1</v>
      </c>
      <c r="F27" s="528">
        <v>2.1</v>
      </c>
      <c r="G27" s="528">
        <v>3.7</v>
      </c>
      <c r="H27" s="528">
        <v>-13.6</v>
      </c>
      <c r="I27" s="528">
        <v>3.5</v>
      </c>
      <c r="J27" s="532" t="s">
        <v>1005</v>
      </c>
      <c r="K27" s="411"/>
      <c r="L27" s="456"/>
      <c r="M27" s="456"/>
      <c r="N27" s="456"/>
      <c r="O27" s="456"/>
    </row>
    <row r="28" spans="1:15" s="112" customFormat="1" ht="12" customHeight="1">
      <c r="A28" s="532" t="s">
        <v>1006</v>
      </c>
      <c r="B28" s="528">
        <v>-2.2000000000000002</v>
      </c>
      <c r="C28" s="528">
        <v>-2.1</v>
      </c>
      <c r="D28" s="528">
        <v>-4.4000000000000004</v>
      </c>
      <c r="E28" s="528">
        <v>-4.7</v>
      </c>
      <c r="F28" s="528">
        <v>-4.4000000000000004</v>
      </c>
      <c r="G28" s="528">
        <v>-4.2</v>
      </c>
      <c r="H28" s="528">
        <v>5.8</v>
      </c>
      <c r="I28" s="528">
        <v>-2.6</v>
      </c>
      <c r="J28" s="532" t="s">
        <v>1007</v>
      </c>
      <c r="K28" s="411"/>
      <c r="L28" s="456"/>
      <c r="M28" s="456"/>
      <c r="N28" s="456"/>
      <c r="O28" s="456"/>
    </row>
    <row r="29" spans="1:15" s="112" customFormat="1" ht="12" customHeight="1">
      <c r="A29" s="532" t="s">
        <v>1008</v>
      </c>
      <c r="B29" s="528">
        <v>1</v>
      </c>
      <c r="C29" s="528">
        <v>1.6</v>
      </c>
      <c r="D29" s="528">
        <v>4.4000000000000004</v>
      </c>
      <c r="E29" s="528">
        <v>1</v>
      </c>
      <c r="F29" s="528">
        <v>5</v>
      </c>
      <c r="G29" s="528">
        <v>4</v>
      </c>
      <c r="H29" s="528">
        <v>-6.8</v>
      </c>
      <c r="I29" s="528">
        <v>-1</v>
      </c>
      <c r="J29" s="532" t="s">
        <v>1008</v>
      </c>
      <c r="K29" s="411"/>
      <c r="L29" s="456"/>
      <c r="M29" s="456"/>
      <c r="N29" s="456"/>
      <c r="O29" s="456"/>
    </row>
    <row r="30" spans="1:15" s="112" customFormat="1" ht="12" customHeight="1">
      <c r="A30" s="532" t="s">
        <v>958</v>
      </c>
      <c r="B30" s="528">
        <v>2.7</v>
      </c>
      <c r="C30" s="528">
        <v>2.9</v>
      </c>
      <c r="D30" s="528">
        <v>2.2000000000000002</v>
      </c>
      <c r="E30" s="528">
        <v>7.1</v>
      </c>
      <c r="F30" s="528">
        <v>1.3</v>
      </c>
      <c r="G30" s="528">
        <v>1.8</v>
      </c>
      <c r="H30" s="528">
        <v>6.2</v>
      </c>
      <c r="I30" s="528">
        <v>1.9</v>
      </c>
      <c r="J30" s="532" t="s">
        <v>959</v>
      </c>
      <c r="K30" s="411"/>
      <c r="L30" s="456"/>
      <c r="M30" s="456"/>
      <c r="N30" s="456"/>
      <c r="O30" s="456"/>
    </row>
    <row r="31" spans="1:15" s="112" customFormat="1" ht="12" customHeight="1">
      <c r="A31" s="532" t="s">
        <v>960</v>
      </c>
      <c r="B31" s="528">
        <v>-5.7</v>
      </c>
      <c r="C31" s="528">
        <v>-5.7</v>
      </c>
      <c r="D31" s="528">
        <v>-5.7</v>
      </c>
      <c r="E31" s="528">
        <v>-2.4</v>
      </c>
      <c r="F31" s="528">
        <v>-6.4</v>
      </c>
      <c r="G31" s="528">
        <v>-8.3000000000000007</v>
      </c>
      <c r="H31" s="528">
        <v>-0.8</v>
      </c>
      <c r="I31" s="528">
        <v>-5.7</v>
      </c>
      <c r="J31" s="532" t="s">
        <v>960</v>
      </c>
      <c r="K31" s="411"/>
      <c r="L31" s="456"/>
      <c r="M31" s="456"/>
      <c r="N31" s="456"/>
      <c r="O31" s="456"/>
    </row>
    <row r="32" spans="1:15" s="112" customFormat="1" ht="12" customHeight="1">
      <c r="A32" s="532" t="s">
        <v>961</v>
      </c>
      <c r="B32" s="528">
        <v>2.7</v>
      </c>
      <c r="C32" s="528">
        <v>3.9</v>
      </c>
      <c r="D32" s="528">
        <v>3.3</v>
      </c>
      <c r="E32" s="528">
        <v>2.5</v>
      </c>
      <c r="F32" s="528">
        <v>3.4</v>
      </c>
      <c r="G32" s="528">
        <v>1.9</v>
      </c>
      <c r="H32" s="528">
        <v>8.3000000000000007</v>
      </c>
      <c r="I32" s="528">
        <v>-1.8</v>
      </c>
      <c r="J32" s="532" t="s">
        <v>962</v>
      </c>
      <c r="K32" s="411"/>
      <c r="L32" s="456"/>
      <c r="M32" s="456"/>
      <c r="N32" s="456"/>
      <c r="O32" s="456"/>
    </row>
    <row r="33" spans="1:15" s="112" customFormat="1" ht="12" customHeight="1">
      <c r="A33" s="532" t="s">
        <v>963</v>
      </c>
      <c r="B33" s="528">
        <v>1.2</v>
      </c>
      <c r="C33" s="528">
        <v>2.5</v>
      </c>
      <c r="D33" s="528">
        <v>2.5</v>
      </c>
      <c r="E33" s="528">
        <v>5.0999999999999996</v>
      </c>
      <c r="F33" s="528">
        <v>2</v>
      </c>
      <c r="G33" s="528">
        <v>3.1</v>
      </c>
      <c r="H33" s="528">
        <v>1.2</v>
      </c>
      <c r="I33" s="528">
        <v>-3.6</v>
      </c>
      <c r="J33" s="532" t="s">
        <v>964</v>
      </c>
      <c r="K33" s="411"/>
      <c r="L33" s="456"/>
      <c r="M33" s="456"/>
      <c r="N33" s="456"/>
      <c r="O33" s="456"/>
    </row>
    <row r="34" spans="1:15" s="112" customFormat="1" ht="12" customHeight="1">
      <c r="A34" s="532" t="s">
        <v>965</v>
      </c>
      <c r="B34" s="528">
        <v>0.5</v>
      </c>
      <c r="C34" s="528">
        <v>-2.2999999999999998</v>
      </c>
      <c r="D34" s="528">
        <v>-3</v>
      </c>
      <c r="E34" s="528">
        <v>0.7</v>
      </c>
      <c r="F34" s="528">
        <v>-3.8</v>
      </c>
      <c r="G34" s="528">
        <v>-0.9</v>
      </c>
      <c r="H34" s="528">
        <v>-3.5</v>
      </c>
      <c r="I34" s="528">
        <v>12.4</v>
      </c>
      <c r="J34" s="532" t="s">
        <v>965</v>
      </c>
      <c r="K34" s="411"/>
      <c r="L34" s="456"/>
      <c r="M34" s="456"/>
      <c r="N34" s="456"/>
      <c r="O34" s="456"/>
    </row>
    <row r="35" spans="1:15" s="112" customFormat="1" ht="12" customHeight="1">
      <c r="A35" s="532" t="s">
        <v>966</v>
      </c>
      <c r="B35" s="528">
        <v>-0.8</v>
      </c>
      <c r="C35" s="528">
        <v>-0.1</v>
      </c>
      <c r="D35" s="528">
        <v>1.5</v>
      </c>
      <c r="E35" s="528">
        <v>-0.7</v>
      </c>
      <c r="F35" s="528">
        <v>2</v>
      </c>
      <c r="G35" s="528">
        <v>1.3</v>
      </c>
      <c r="H35" s="528">
        <v>-5</v>
      </c>
      <c r="I35" s="528">
        <v>-3.5</v>
      </c>
      <c r="J35" s="532" t="s">
        <v>966</v>
      </c>
      <c r="K35" s="411"/>
      <c r="L35" s="456"/>
      <c r="M35" s="456"/>
      <c r="N35" s="456"/>
      <c r="O35" s="456"/>
    </row>
    <row r="36" spans="1:15" s="112" customFormat="1" ht="12" customHeight="1">
      <c r="A36" s="532" t="s">
        <v>967</v>
      </c>
      <c r="B36" s="528">
        <v>0.7</v>
      </c>
      <c r="C36" s="528">
        <v>2.1</v>
      </c>
      <c r="D36" s="528">
        <v>1.7</v>
      </c>
      <c r="E36" s="528">
        <v>-3.9</v>
      </c>
      <c r="F36" s="528">
        <v>2.9</v>
      </c>
      <c r="G36" s="528">
        <v>-2.2000000000000002</v>
      </c>
      <c r="H36" s="528">
        <v>10.6</v>
      </c>
      <c r="I36" s="528">
        <v>-4.5</v>
      </c>
      <c r="J36" s="532" t="s">
        <v>1009</v>
      </c>
      <c r="K36" s="411"/>
      <c r="L36" s="456"/>
      <c r="M36" s="456"/>
      <c r="N36" s="456"/>
      <c r="O36" s="456"/>
    </row>
    <row r="37" spans="1:15" s="112" customFormat="1" ht="12" customHeight="1">
      <c r="A37" s="505"/>
      <c r="B37" s="529" t="s">
        <v>970</v>
      </c>
      <c r="C37" s="528"/>
      <c r="D37" s="530"/>
      <c r="E37" s="528"/>
      <c r="F37" s="528"/>
      <c r="G37" s="533"/>
      <c r="H37" s="533"/>
      <c r="I37" s="533"/>
      <c r="J37" s="505"/>
      <c r="K37" s="331"/>
    </row>
    <row r="38" spans="1:15" s="112" customFormat="1" ht="12" customHeight="1">
      <c r="A38" s="532" t="s">
        <v>998</v>
      </c>
      <c r="B38" s="528">
        <v>-1.4</v>
      </c>
      <c r="C38" s="528">
        <v>0.3</v>
      </c>
      <c r="D38" s="528">
        <v>1</v>
      </c>
      <c r="E38" s="528">
        <v>9.4</v>
      </c>
      <c r="F38" s="528">
        <v>-0.7</v>
      </c>
      <c r="G38" s="528">
        <v>-2.4</v>
      </c>
      <c r="H38" s="528">
        <v>4.0999999999999996</v>
      </c>
      <c r="I38" s="528">
        <v>-7.1</v>
      </c>
      <c r="J38" s="532" t="s">
        <v>999</v>
      </c>
      <c r="K38" s="411"/>
      <c r="L38" s="456"/>
      <c r="M38" s="456"/>
      <c r="N38" s="456"/>
      <c r="O38" s="456"/>
    </row>
    <row r="39" spans="1:15" s="112" customFormat="1" ht="12" customHeight="1">
      <c r="A39" s="532" t="s">
        <v>1000</v>
      </c>
      <c r="B39" s="528">
        <v>2.2000000000000002</v>
      </c>
      <c r="C39" s="528">
        <v>5.2</v>
      </c>
      <c r="D39" s="528">
        <v>-0.6</v>
      </c>
      <c r="E39" s="528">
        <v>0.3</v>
      </c>
      <c r="F39" s="528">
        <v>-0.8</v>
      </c>
      <c r="G39" s="528">
        <v>-1.6</v>
      </c>
      <c r="H39" s="528">
        <v>29.4</v>
      </c>
      <c r="I39" s="528">
        <v>-8.3000000000000007</v>
      </c>
      <c r="J39" s="532" t="s">
        <v>1001</v>
      </c>
      <c r="K39" s="411"/>
      <c r="L39" s="456"/>
      <c r="M39" s="456"/>
      <c r="N39" s="456"/>
      <c r="O39" s="456"/>
    </row>
    <row r="40" spans="1:15" s="112" customFormat="1" ht="12" customHeight="1">
      <c r="A40" s="532" t="s">
        <v>1002</v>
      </c>
      <c r="B40" s="528">
        <v>1.5</v>
      </c>
      <c r="C40" s="528">
        <v>3.2</v>
      </c>
      <c r="D40" s="528">
        <v>0</v>
      </c>
      <c r="E40" s="528">
        <v>-1.1000000000000001</v>
      </c>
      <c r="F40" s="528">
        <v>0.2</v>
      </c>
      <c r="G40" s="528">
        <v>-0.5</v>
      </c>
      <c r="H40" s="528">
        <v>15.8</v>
      </c>
      <c r="I40" s="528">
        <v>-4.4000000000000004</v>
      </c>
      <c r="J40" s="532" t="s">
        <v>1003</v>
      </c>
      <c r="K40" s="411"/>
      <c r="L40" s="456"/>
      <c r="M40" s="456"/>
      <c r="N40" s="456"/>
      <c r="O40" s="456"/>
    </row>
    <row r="41" spans="1:15" s="112" customFormat="1" ht="12" customHeight="1">
      <c r="A41" s="532" t="s">
        <v>1004</v>
      </c>
      <c r="B41" s="528">
        <v>0.2</v>
      </c>
      <c r="C41" s="528">
        <v>0.9</v>
      </c>
      <c r="D41" s="528">
        <v>1.9</v>
      </c>
      <c r="E41" s="528">
        <v>-0.2</v>
      </c>
      <c r="F41" s="528">
        <v>2.4</v>
      </c>
      <c r="G41" s="528">
        <v>3.2</v>
      </c>
      <c r="H41" s="528">
        <v>-5</v>
      </c>
      <c r="I41" s="528">
        <v>-2</v>
      </c>
      <c r="J41" s="532" t="s">
        <v>1005</v>
      </c>
      <c r="K41" s="411"/>
      <c r="L41" s="456"/>
      <c r="M41" s="456"/>
      <c r="N41" s="456"/>
      <c r="O41" s="456"/>
    </row>
    <row r="42" spans="1:15" s="112" customFormat="1" ht="12" customHeight="1">
      <c r="A42" s="532" t="s">
        <v>1006</v>
      </c>
      <c r="B42" s="528">
        <v>-0.4</v>
      </c>
      <c r="C42" s="528">
        <v>-2.2000000000000002</v>
      </c>
      <c r="D42" s="528">
        <v>-7.2</v>
      </c>
      <c r="E42" s="528">
        <v>-11</v>
      </c>
      <c r="F42" s="528">
        <v>-6.4</v>
      </c>
      <c r="G42" s="528">
        <v>-3.3</v>
      </c>
      <c r="H42" s="528">
        <v>9.1</v>
      </c>
      <c r="I42" s="528">
        <v>6.7</v>
      </c>
      <c r="J42" s="532" t="s">
        <v>1007</v>
      </c>
      <c r="K42" s="411"/>
      <c r="L42" s="456"/>
      <c r="M42" s="456"/>
      <c r="N42" s="456"/>
      <c r="O42" s="456"/>
    </row>
    <row r="43" spans="1:15" s="112" customFormat="1" ht="12" customHeight="1">
      <c r="A43" s="532" t="s">
        <v>1008</v>
      </c>
      <c r="B43" s="528">
        <v>0.3</v>
      </c>
      <c r="C43" s="528">
        <v>-1</v>
      </c>
      <c r="D43" s="528">
        <v>2.1</v>
      </c>
      <c r="E43" s="528">
        <v>-1.6</v>
      </c>
      <c r="F43" s="528">
        <v>2.8</v>
      </c>
      <c r="G43" s="528">
        <v>0.8</v>
      </c>
      <c r="H43" s="528">
        <v>-8.6999999999999993</v>
      </c>
      <c r="I43" s="528">
        <v>5.6</v>
      </c>
      <c r="J43" s="532" t="s">
        <v>1008</v>
      </c>
      <c r="K43" s="411"/>
      <c r="L43" s="456"/>
      <c r="M43" s="456"/>
      <c r="N43" s="456"/>
      <c r="O43" s="456"/>
    </row>
    <row r="44" spans="1:15" s="112" customFormat="1" ht="12" customHeight="1">
      <c r="A44" s="532" t="s">
        <v>958</v>
      </c>
      <c r="B44" s="528">
        <v>4.2</v>
      </c>
      <c r="C44" s="528">
        <v>2.4</v>
      </c>
      <c r="D44" s="528">
        <v>2</v>
      </c>
      <c r="E44" s="528">
        <v>2.5</v>
      </c>
      <c r="F44" s="528">
        <v>1.9</v>
      </c>
      <c r="G44" s="528">
        <v>4.2</v>
      </c>
      <c r="H44" s="528">
        <v>0</v>
      </c>
      <c r="I44" s="528">
        <v>11.5</v>
      </c>
      <c r="J44" s="532" t="s">
        <v>959</v>
      </c>
      <c r="K44" s="411"/>
      <c r="L44" s="456"/>
      <c r="M44" s="456"/>
      <c r="N44" s="456"/>
      <c r="O44" s="456"/>
    </row>
    <row r="45" spans="1:15" s="112" customFormat="1" ht="12" customHeight="1">
      <c r="A45" s="532" t="s">
        <v>960</v>
      </c>
      <c r="B45" s="528">
        <v>-3.1</v>
      </c>
      <c r="C45" s="528">
        <v>-3</v>
      </c>
      <c r="D45" s="528">
        <v>-2.5</v>
      </c>
      <c r="E45" s="528">
        <v>-0.8</v>
      </c>
      <c r="F45" s="528">
        <v>-2.8</v>
      </c>
      <c r="G45" s="528">
        <v>-3.6</v>
      </c>
      <c r="H45" s="528">
        <v>-2.9</v>
      </c>
      <c r="I45" s="528">
        <v>-3.4</v>
      </c>
      <c r="J45" s="532" t="s">
        <v>960</v>
      </c>
      <c r="K45" s="411"/>
      <c r="L45" s="456"/>
      <c r="M45" s="456"/>
      <c r="N45" s="456"/>
      <c r="O45" s="456"/>
    </row>
    <row r="46" spans="1:15" s="112" customFormat="1" ht="12" customHeight="1">
      <c r="A46" s="532" t="s">
        <v>961</v>
      </c>
      <c r="B46" s="528">
        <v>-3.5</v>
      </c>
      <c r="C46" s="528">
        <v>0.4</v>
      </c>
      <c r="D46" s="528">
        <v>0.3</v>
      </c>
      <c r="E46" s="528">
        <v>0</v>
      </c>
      <c r="F46" s="528">
        <v>0.3</v>
      </c>
      <c r="G46" s="528">
        <v>-0.9</v>
      </c>
      <c r="H46" s="528">
        <v>2.7</v>
      </c>
      <c r="I46" s="528">
        <v>-16.3</v>
      </c>
      <c r="J46" s="532" t="s">
        <v>962</v>
      </c>
      <c r="K46" s="411"/>
      <c r="L46" s="456"/>
      <c r="M46" s="456"/>
      <c r="N46" s="456"/>
      <c r="O46" s="456"/>
    </row>
    <row r="47" spans="1:15" s="112" customFormat="1" ht="12" customHeight="1">
      <c r="A47" s="532" t="s">
        <v>963</v>
      </c>
      <c r="B47" s="528">
        <v>0.3</v>
      </c>
      <c r="C47" s="528">
        <v>2.7</v>
      </c>
      <c r="D47" s="528">
        <v>1.4</v>
      </c>
      <c r="E47" s="528">
        <v>0.7</v>
      </c>
      <c r="F47" s="528">
        <v>1.5</v>
      </c>
      <c r="G47" s="528">
        <v>0.1</v>
      </c>
      <c r="H47" s="528">
        <v>9.8000000000000007</v>
      </c>
      <c r="I47" s="528">
        <v>-8.8000000000000007</v>
      </c>
      <c r="J47" s="532" t="s">
        <v>964</v>
      </c>
      <c r="K47" s="411"/>
      <c r="L47" s="456"/>
      <c r="M47" s="456"/>
      <c r="N47" s="456"/>
      <c r="O47" s="456"/>
    </row>
    <row r="48" spans="1:15" s="112" customFormat="1" ht="12" customHeight="1">
      <c r="A48" s="532" t="s">
        <v>965</v>
      </c>
      <c r="B48" s="528">
        <v>0</v>
      </c>
      <c r="C48" s="528">
        <v>1.4</v>
      </c>
      <c r="D48" s="528">
        <v>0.9</v>
      </c>
      <c r="E48" s="528">
        <v>0.3</v>
      </c>
      <c r="F48" s="528">
        <v>1</v>
      </c>
      <c r="G48" s="528">
        <v>-2.6</v>
      </c>
      <c r="H48" s="528">
        <v>10.1</v>
      </c>
      <c r="I48" s="528">
        <v>-5</v>
      </c>
      <c r="J48" s="532" t="s">
        <v>965</v>
      </c>
      <c r="K48" s="411"/>
      <c r="L48" s="456"/>
      <c r="M48" s="456"/>
      <c r="N48" s="456"/>
      <c r="O48" s="456"/>
    </row>
    <row r="49" spans="1:15" s="112" customFormat="1" ht="12" customHeight="1">
      <c r="A49" s="532" t="s">
        <v>966</v>
      </c>
      <c r="B49" s="528">
        <v>2</v>
      </c>
      <c r="C49" s="528">
        <v>3.7</v>
      </c>
      <c r="D49" s="528">
        <v>1.2</v>
      </c>
      <c r="E49" s="528">
        <v>-0.3</v>
      </c>
      <c r="F49" s="528">
        <v>1.6</v>
      </c>
      <c r="G49" s="528">
        <v>0.9</v>
      </c>
      <c r="H49" s="528">
        <v>13.9</v>
      </c>
      <c r="I49" s="528">
        <v>-4.0999999999999996</v>
      </c>
      <c r="J49" s="532" t="s">
        <v>966</v>
      </c>
      <c r="K49" s="411"/>
      <c r="L49" s="456"/>
      <c r="M49" s="456"/>
      <c r="N49" s="456"/>
      <c r="O49" s="456"/>
    </row>
    <row r="50" spans="1:15" s="112" customFormat="1" ht="12" customHeight="1">
      <c r="A50" s="532" t="s">
        <v>967</v>
      </c>
      <c r="B50" s="528">
        <v>0.7</v>
      </c>
      <c r="C50" s="528">
        <v>3</v>
      </c>
      <c r="D50" s="528">
        <v>3.4</v>
      </c>
      <c r="E50" s="528">
        <v>-3.3</v>
      </c>
      <c r="F50" s="528">
        <v>4.9000000000000004</v>
      </c>
      <c r="G50" s="528">
        <v>-0.2</v>
      </c>
      <c r="H50" s="528">
        <v>8</v>
      </c>
      <c r="I50" s="528">
        <v>-7.6</v>
      </c>
      <c r="J50" s="532" t="s">
        <v>1009</v>
      </c>
      <c r="K50" s="411"/>
      <c r="L50" s="456"/>
      <c r="M50" s="456"/>
      <c r="N50" s="456"/>
      <c r="O50" s="456"/>
    </row>
    <row r="51" spans="1:15" s="112" customFormat="1" ht="12" customHeight="1">
      <c r="A51" s="505"/>
      <c r="B51" s="529" t="s">
        <v>971</v>
      </c>
      <c r="C51" s="530"/>
      <c r="D51" s="530"/>
      <c r="E51" s="530"/>
      <c r="F51" s="530"/>
      <c r="G51" s="505"/>
      <c r="H51" s="505"/>
      <c r="I51" s="505"/>
      <c r="J51" s="505"/>
      <c r="K51" s="331"/>
    </row>
    <row r="52" spans="1:15" s="112" customFormat="1" ht="12" customHeight="1">
      <c r="A52" s="532" t="s">
        <v>998</v>
      </c>
      <c r="B52" s="528">
        <v>-3.4</v>
      </c>
      <c r="C52" s="528">
        <v>-3.2</v>
      </c>
      <c r="D52" s="528">
        <v>0.1</v>
      </c>
      <c r="E52" s="528">
        <v>0</v>
      </c>
      <c r="F52" s="528">
        <v>0.1</v>
      </c>
      <c r="G52" s="528">
        <v>-6.3</v>
      </c>
      <c r="H52" s="528">
        <v>-2.4</v>
      </c>
      <c r="I52" s="528">
        <v>-4.3</v>
      </c>
      <c r="J52" s="532" t="s">
        <v>999</v>
      </c>
      <c r="K52" s="411"/>
      <c r="L52" s="456"/>
      <c r="M52" s="456"/>
      <c r="N52" s="456"/>
      <c r="O52" s="456"/>
    </row>
    <row r="53" spans="1:15" s="112" customFormat="1" ht="12" customHeight="1">
      <c r="A53" s="532" t="s">
        <v>1000</v>
      </c>
      <c r="B53" s="528">
        <v>-2.5</v>
      </c>
      <c r="C53" s="528">
        <v>-2.1</v>
      </c>
      <c r="D53" s="528">
        <v>0</v>
      </c>
      <c r="E53" s="528">
        <v>0.2</v>
      </c>
      <c r="F53" s="528">
        <v>0</v>
      </c>
      <c r="G53" s="528">
        <v>-5.3</v>
      </c>
      <c r="H53" s="528">
        <v>0.5</v>
      </c>
      <c r="I53" s="528">
        <v>-3.8</v>
      </c>
      <c r="J53" s="532" t="s">
        <v>1001</v>
      </c>
      <c r="K53" s="411"/>
      <c r="L53" s="456"/>
      <c r="M53" s="456"/>
      <c r="N53" s="456"/>
      <c r="O53" s="456"/>
    </row>
    <row r="54" spans="1:15" s="112" customFormat="1" ht="12" customHeight="1">
      <c r="A54" s="532" t="s">
        <v>1002</v>
      </c>
      <c r="B54" s="528">
        <v>-1.9</v>
      </c>
      <c r="C54" s="528">
        <v>-1.4</v>
      </c>
      <c r="D54" s="528">
        <v>0.1</v>
      </c>
      <c r="E54" s="528">
        <v>0.3</v>
      </c>
      <c r="F54" s="528">
        <v>0.1</v>
      </c>
      <c r="G54" s="528">
        <v>-4.4000000000000004</v>
      </c>
      <c r="H54" s="528">
        <v>1.8</v>
      </c>
      <c r="I54" s="528">
        <v>-3.5</v>
      </c>
      <c r="J54" s="532" t="s">
        <v>1003</v>
      </c>
      <c r="K54" s="411"/>
      <c r="L54" s="456"/>
      <c r="M54" s="456"/>
      <c r="N54" s="456"/>
      <c r="O54" s="456"/>
    </row>
    <row r="55" spans="1:15" s="112" customFormat="1" ht="12" customHeight="1">
      <c r="A55" s="532" t="s">
        <v>1004</v>
      </c>
      <c r="B55" s="528">
        <v>-1.5</v>
      </c>
      <c r="C55" s="528">
        <v>-0.9</v>
      </c>
      <c r="D55" s="528">
        <v>0.5</v>
      </c>
      <c r="E55" s="528">
        <v>1.1000000000000001</v>
      </c>
      <c r="F55" s="528">
        <v>0.3</v>
      </c>
      <c r="G55" s="528">
        <v>-3.3</v>
      </c>
      <c r="H55" s="528">
        <v>1.3</v>
      </c>
      <c r="I55" s="528">
        <v>-3.4</v>
      </c>
      <c r="J55" s="532" t="s">
        <v>1005</v>
      </c>
      <c r="K55" s="411"/>
      <c r="L55" s="456"/>
      <c r="M55" s="456"/>
      <c r="N55" s="456"/>
      <c r="O55" s="456"/>
    </row>
    <row r="56" spans="1:15" s="112" customFormat="1" ht="12" customHeight="1">
      <c r="A56" s="532" t="s">
        <v>1006</v>
      </c>
      <c r="B56" s="528">
        <v>-1.2</v>
      </c>
      <c r="C56" s="528">
        <v>-0.8</v>
      </c>
      <c r="D56" s="528">
        <v>-0.7</v>
      </c>
      <c r="E56" s="528">
        <v>0</v>
      </c>
      <c r="F56" s="528">
        <v>-0.8</v>
      </c>
      <c r="G56" s="528">
        <v>-3</v>
      </c>
      <c r="H56" s="528">
        <v>3.3</v>
      </c>
      <c r="I56" s="528">
        <v>-2.6</v>
      </c>
      <c r="J56" s="532" t="s">
        <v>1007</v>
      </c>
      <c r="K56" s="411"/>
      <c r="L56" s="456"/>
      <c r="M56" s="456"/>
      <c r="N56" s="456"/>
      <c r="O56" s="456"/>
    </row>
    <row r="57" spans="1:15" s="112" customFormat="1" ht="12" customHeight="1">
      <c r="A57" s="532" t="s">
        <v>1008</v>
      </c>
      <c r="B57" s="528">
        <v>-0.9</v>
      </c>
      <c r="C57" s="528">
        <v>-0.7</v>
      </c>
      <c r="D57" s="528">
        <v>-0.2</v>
      </c>
      <c r="E57" s="528">
        <v>0.9</v>
      </c>
      <c r="F57" s="528">
        <v>-0.4</v>
      </c>
      <c r="G57" s="528">
        <v>-2.4</v>
      </c>
      <c r="H57" s="528">
        <v>1.8</v>
      </c>
      <c r="I57" s="528">
        <v>-1.8</v>
      </c>
      <c r="J57" s="532" t="s">
        <v>1008</v>
      </c>
      <c r="K57" s="411"/>
      <c r="L57" s="456"/>
      <c r="M57" s="456"/>
      <c r="N57" s="456"/>
      <c r="O57" s="456"/>
    </row>
    <row r="58" spans="1:15" s="112" customFormat="1" ht="12" customHeight="1">
      <c r="A58" s="532" t="s">
        <v>958</v>
      </c>
      <c r="B58" s="528">
        <v>-0.3</v>
      </c>
      <c r="C58" s="528">
        <v>-0.3</v>
      </c>
      <c r="D58" s="528">
        <v>-0.2</v>
      </c>
      <c r="E58" s="528">
        <v>1.2</v>
      </c>
      <c r="F58" s="528">
        <v>-0.5</v>
      </c>
      <c r="G58" s="528">
        <v>-1.3</v>
      </c>
      <c r="H58" s="528">
        <v>1.6</v>
      </c>
      <c r="I58" s="528">
        <v>-0.6</v>
      </c>
      <c r="J58" s="532" t="s">
        <v>959</v>
      </c>
      <c r="K58" s="411"/>
      <c r="L58" s="456"/>
      <c r="M58" s="456"/>
      <c r="N58" s="456"/>
      <c r="O58" s="456"/>
    </row>
    <row r="59" spans="1:15" s="112" customFormat="1" ht="12" customHeight="1">
      <c r="A59" s="532" t="s">
        <v>960</v>
      </c>
      <c r="B59" s="528">
        <v>0</v>
      </c>
      <c r="C59" s="528">
        <v>0</v>
      </c>
      <c r="D59" s="528">
        <v>-0.3</v>
      </c>
      <c r="E59" s="528">
        <v>1.4</v>
      </c>
      <c r="F59" s="528">
        <v>-0.6</v>
      </c>
      <c r="G59" s="528">
        <v>-0.8</v>
      </c>
      <c r="H59" s="528">
        <v>1.7</v>
      </c>
      <c r="I59" s="528">
        <v>0</v>
      </c>
      <c r="J59" s="532" t="s">
        <v>960</v>
      </c>
      <c r="K59" s="411"/>
      <c r="L59" s="456"/>
      <c r="M59" s="456"/>
      <c r="N59" s="456"/>
      <c r="O59" s="456"/>
    </row>
    <row r="60" spans="1:15" s="112" customFormat="1" ht="12" customHeight="1">
      <c r="A60" s="532" t="s">
        <v>961</v>
      </c>
      <c r="B60" s="528">
        <v>-0.3</v>
      </c>
      <c r="C60" s="528">
        <v>0.1</v>
      </c>
      <c r="D60" s="528">
        <v>-0.3</v>
      </c>
      <c r="E60" s="528">
        <v>1.4</v>
      </c>
      <c r="F60" s="528">
        <v>-0.6</v>
      </c>
      <c r="G60" s="528">
        <v>-0.4</v>
      </c>
      <c r="H60" s="528">
        <v>1.7</v>
      </c>
      <c r="I60" s="528">
        <v>-2</v>
      </c>
      <c r="J60" s="532" t="s">
        <v>962</v>
      </c>
      <c r="K60" s="411"/>
      <c r="L60" s="456"/>
      <c r="M60" s="456"/>
      <c r="N60" s="456"/>
      <c r="O60" s="456"/>
    </row>
    <row r="61" spans="1:15" s="112" customFormat="1" ht="12" customHeight="1">
      <c r="A61" s="532" t="s">
        <v>963</v>
      </c>
      <c r="B61" s="528">
        <v>0</v>
      </c>
      <c r="C61" s="528">
        <v>0.5</v>
      </c>
      <c r="D61" s="528">
        <v>-0.1</v>
      </c>
      <c r="E61" s="528">
        <v>1.3</v>
      </c>
      <c r="F61" s="528">
        <v>-0.4</v>
      </c>
      <c r="G61" s="528">
        <v>-0.1</v>
      </c>
      <c r="H61" s="528">
        <v>2.8</v>
      </c>
      <c r="I61" s="528">
        <v>-2.2000000000000002</v>
      </c>
      <c r="J61" s="532" t="s">
        <v>964</v>
      </c>
      <c r="K61" s="411"/>
      <c r="L61" s="456"/>
      <c r="M61" s="456"/>
      <c r="N61" s="456"/>
      <c r="O61" s="456"/>
    </row>
    <row r="62" spans="1:15" s="112" customFormat="1" ht="12" customHeight="1">
      <c r="A62" s="532" t="s">
        <v>965</v>
      </c>
      <c r="B62" s="528">
        <v>-0.1</v>
      </c>
      <c r="C62" s="528">
        <v>0.7</v>
      </c>
      <c r="D62" s="528">
        <v>-0.1</v>
      </c>
      <c r="E62" s="528">
        <v>0.4</v>
      </c>
      <c r="F62" s="528">
        <v>-0.1</v>
      </c>
      <c r="G62" s="528">
        <v>-0.5</v>
      </c>
      <c r="H62" s="528">
        <v>4.2</v>
      </c>
      <c r="I62" s="528">
        <v>-3.3</v>
      </c>
      <c r="J62" s="532" t="s">
        <v>965</v>
      </c>
      <c r="K62" s="411"/>
      <c r="L62" s="456"/>
      <c r="M62" s="456"/>
      <c r="N62" s="456"/>
      <c r="O62" s="456"/>
    </row>
    <row r="63" spans="1:15" s="112" customFormat="1" ht="12" customHeight="1">
      <c r="A63" s="532" t="s">
        <v>966</v>
      </c>
      <c r="B63" s="528">
        <v>0.2</v>
      </c>
      <c r="C63" s="528">
        <v>1.1000000000000001</v>
      </c>
      <c r="D63" s="528">
        <v>0</v>
      </c>
      <c r="E63" s="528">
        <v>-0.2</v>
      </c>
      <c r="F63" s="528">
        <v>0.1</v>
      </c>
      <c r="G63" s="528">
        <v>-0.5</v>
      </c>
      <c r="H63" s="528">
        <v>6.1</v>
      </c>
      <c r="I63" s="528">
        <v>-3.3</v>
      </c>
      <c r="J63" s="532" t="s">
        <v>966</v>
      </c>
      <c r="K63" s="411"/>
      <c r="L63" s="456"/>
      <c r="M63" s="456"/>
      <c r="N63" s="456"/>
      <c r="O63" s="456"/>
    </row>
    <row r="64" spans="1:15" s="112" customFormat="1" ht="12" customHeight="1" thickBot="1">
      <c r="A64" s="532" t="s">
        <v>967</v>
      </c>
      <c r="B64" s="528">
        <v>0.4</v>
      </c>
      <c r="C64" s="528">
        <v>1.4</v>
      </c>
      <c r="D64" s="528">
        <v>0.2</v>
      </c>
      <c r="E64" s="528">
        <v>-1.2</v>
      </c>
      <c r="F64" s="528">
        <v>0.5</v>
      </c>
      <c r="G64" s="528">
        <v>-0.3</v>
      </c>
      <c r="H64" s="528">
        <v>6.4</v>
      </c>
      <c r="I64" s="528">
        <v>-3.4</v>
      </c>
      <c r="J64" s="532" t="s">
        <v>1009</v>
      </c>
      <c r="K64" s="411"/>
      <c r="L64" s="456"/>
      <c r="M64" s="456"/>
      <c r="N64" s="456"/>
      <c r="O64" s="456"/>
    </row>
    <row r="65" spans="1:17" s="311" customFormat="1" ht="12" customHeight="1" thickBot="1">
      <c r="A65" s="485" t="s">
        <v>1010</v>
      </c>
      <c r="B65" s="1005" t="s">
        <v>972</v>
      </c>
      <c r="C65" s="1006"/>
      <c r="D65" s="1006"/>
      <c r="E65" s="1006"/>
      <c r="F65" s="1006"/>
      <c r="G65" s="1006"/>
      <c r="H65" s="1006"/>
      <c r="I65" s="1007"/>
      <c r="J65" s="517"/>
      <c r="K65" s="518"/>
    </row>
    <row r="66" spans="1:17" s="311" customFormat="1" ht="12" customHeight="1" thickBot="1">
      <c r="A66" s="489"/>
      <c r="B66" s="534">
        <v>100.00000000000003</v>
      </c>
      <c r="C66" s="534">
        <v>79.230651864656366</v>
      </c>
      <c r="D66" s="534">
        <v>27.027973827432795</v>
      </c>
      <c r="E66" s="534">
        <v>4.6494631796388894</v>
      </c>
      <c r="F66" s="534">
        <v>22.37851064779391</v>
      </c>
      <c r="G66" s="534">
        <v>35.496876842052195</v>
      </c>
      <c r="H66" s="534">
        <v>16.705801195171386</v>
      </c>
      <c r="I66" s="534">
        <v>20.76934813534362</v>
      </c>
      <c r="J66" s="517"/>
      <c r="K66" s="518"/>
    </row>
    <row r="67" spans="1:17" s="311" customFormat="1" ht="12" customHeight="1" thickBot="1">
      <c r="A67" s="489"/>
      <c r="B67" s="485" t="s">
        <v>494</v>
      </c>
      <c r="C67" s="447"/>
      <c r="D67" s="447" t="s">
        <v>974</v>
      </c>
      <c r="E67" s="447"/>
      <c r="F67" s="447"/>
      <c r="G67" s="447" t="s">
        <v>1011</v>
      </c>
      <c r="H67" s="447" t="s">
        <v>976</v>
      </c>
      <c r="I67" s="447" t="s">
        <v>977</v>
      </c>
      <c r="J67" s="521"/>
      <c r="K67" s="518"/>
    </row>
    <row r="68" spans="1:17" s="524" customFormat="1" ht="45.75" thickBot="1">
      <c r="A68" s="494"/>
      <c r="B68" s="535"/>
      <c r="C68" s="449" t="s">
        <v>982</v>
      </c>
      <c r="D68" s="449" t="s">
        <v>943</v>
      </c>
      <c r="E68" s="536" t="s">
        <v>983</v>
      </c>
      <c r="F68" s="536" t="s">
        <v>984</v>
      </c>
      <c r="G68" s="447"/>
      <c r="H68" s="447"/>
      <c r="I68" s="447"/>
      <c r="J68" s="521"/>
    </row>
    <row r="69" spans="1:17" ht="12" customHeight="1">
      <c r="A69" s="331" t="s">
        <v>1012</v>
      </c>
      <c r="B69" s="331"/>
      <c r="C69" s="331"/>
      <c r="D69" s="331"/>
      <c r="E69" s="331"/>
      <c r="F69" s="331"/>
      <c r="G69" s="331"/>
      <c r="H69" s="331"/>
      <c r="I69" s="331"/>
      <c r="J69" s="331"/>
      <c r="K69" s="537"/>
    </row>
    <row r="70" spans="1:17" ht="12" customHeight="1">
      <c r="A70" s="331" t="s">
        <v>1013</v>
      </c>
      <c r="B70" s="331"/>
      <c r="C70" s="331"/>
      <c r="D70" s="331"/>
      <c r="E70" s="331"/>
      <c r="F70" s="331"/>
      <c r="G70" s="331"/>
      <c r="H70" s="331"/>
      <c r="I70" s="331"/>
      <c r="J70" s="331"/>
      <c r="K70" s="537"/>
    </row>
    <row r="71" spans="1:17" s="112" customFormat="1" ht="12" customHeight="1">
      <c r="A71" s="331"/>
      <c r="B71" s="331"/>
      <c r="C71" s="331"/>
      <c r="D71" s="331"/>
      <c r="E71" s="331"/>
      <c r="F71" s="331"/>
      <c r="G71" s="331"/>
      <c r="H71" s="331"/>
      <c r="I71" s="331"/>
      <c r="J71" s="331"/>
      <c r="K71" s="331"/>
    </row>
    <row r="72" spans="1:17" s="112" customFormat="1" ht="12" customHeight="1">
      <c r="A72" s="331"/>
      <c r="B72" s="331"/>
      <c r="C72" s="331"/>
      <c r="D72" s="331"/>
      <c r="E72" s="331"/>
      <c r="F72" s="331"/>
      <c r="G72" s="331"/>
      <c r="H72" s="331"/>
      <c r="I72" s="331"/>
      <c r="J72" s="331"/>
      <c r="K72" s="331"/>
    </row>
    <row r="73" spans="1:17" s="112" customFormat="1" ht="12" customHeight="1">
      <c r="A73" s="331" t="s">
        <v>989</v>
      </c>
      <c r="B73" s="331"/>
      <c r="C73" s="331"/>
      <c r="D73" s="331"/>
      <c r="E73" s="331"/>
      <c r="F73" s="331"/>
      <c r="G73" s="331"/>
      <c r="H73" s="331"/>
      <c r="I73" s="331"/>
      <c r="J73" s="331"/>
      <c r="K73" s="331"/>
    </row>
    <row r="74" spans="1:17" s="313" customFormat="1" ht="12" customHeight="1">
      <c r="A74" s="331"/>
      <c r="B74" s="317"/>
      <c r="C74" s="317"/>
      <c r="D74" s="317"/>
      <c r="E74" s="317"/>
      <c r="F74" s="317"/>
      <c r="G74" s="317"/>
      <c r="H74" s="317"/>
      <c r="I74" s="317"/>
      <c r="J74" s="317"/>
      <c r="K74" s="317"/>
    </row>
    <row r="75" spans="1:17" s="313" customFormat="1" ht="12" customHeight="1">
      <c r="A75" s="331" t="s">
        <v>990</v>
      </c>
      <c r="B75" s="317"/>
      <c r="C75" s="317"/>
      <c r="D75" s="317"/>
      <c r="E75" s="317"/>
      <c r="F75" s="317"/>
      <c r="G75" s="317"/>
      <c r="H75" s="317"/>
      <c r="I75" s="317"/>
      <c r="J75" s="317"/>
      <c r="K75" s="317"/>
    </row>
    <row r="76" spans="1:17" s="313" customFormat="1" ht="12" customHeight="1">
      <c r="A76" s="317"/>
      <c r="B76" s="317"/>
      <c r="C76" s="317"/>
      <c r="D76" s="317"/>
      <c r="E76" s="317"/>
      <c r="F76" s="317"/>
      <c r="G76" s="317"/>
      <c r="H76" s="317"/>
      <c r="I76" s="317"/>
      <c r="J76" s="317"/>
      <c r="K76" s="317"/>
    </row>
    <row r="77" spans="1:17" s="548" customFormat="1" ht="12" customHeight="1">
      <c r="A77" s="107" t="s">
        <v>141</v>
      </c>
      <c r="B77" s="538"/>
      <c r="C77" s="539"/>
      <c r="D77" s="539"/>
      <c r="E77" s="539"/>
      <c r="F77" s="66"/>
      <c r="G77" s="540"/>
      <c r="H77" s="540"/>
      <c r="I77" s="541"/>
      <c r="J77" s="542"/>
      <c r="K77" s="543"/>
      <c r="L77" s="544"/>
      <c r="M77" s="545"/>
      <c r="N77" s="546"/>
      <c r="O77" s="547"/>
      <c r="P77" s="547"/>
      <c r="Q77" s="547"/>
    </row>
    <row r="78" spans="1:17" s="548" customFormat="1" ht="12" customHeight="1">
      <c r="A78" s="549" t="s">
        <v>1014</v>
      </c>
      <c r="B78" s="550"/>
      <c r="C78" s="551"/>
      <c r="D78" s="552"/>
      <c r="E78" s="553"/>
      <c r="F78" s="554"/>
      <c r="G78" s="553"/>
      <c r="H78" s="553"/>
      <c r="I78" s="541"/>
      <c r="J78" s="542"/>
      <c r="K78" s="542"/>
      <c r="M78" s="547"/>
      <c r="N78" s="546"/>
      <c r="O78" s="547"/>
      <c r="P78" s="547"/>
      <c r="Q78" s="547"/>
    </row>
    <row r="79" spans="1:17" s="109" customFormat="1" ht="12" customHeight="1">
      <c r="A79" s="549" t="s">
        <v>1015</v>
      </c>
      <c r="B79" s="66"/>
      <c r="C79" s="66"/>
      <c r="D79" s="66"/>
      <c r="E79" s="66"/>
      <c r="F79" s="66"/>
      <c r="G79" s="66"/>
      <c r="H79" s="66"/>
      <c r="I79" s="66"/>
      <c r="J79" s="66"/>
      <c r="K79" s="66"/>
    </row>
    <row r="80" spans="1:17" s="109" customFormat="1" ht="12" customHeight="1">
      <c r="A80" s="549" t="s">
        <v>1016</v>
      </c>
      <c r="B80" s="66"/>
      <c r="C80" s="66"/>
      <c r="D80" s="66"/>
      <c r="E80" s="66"/>
      <c r="F80" s="66"/>
      <c r="G80" s="66"/>
      <c r="H80" s="66"/>
      <c r="I80" s="66"/>
      <c r="J80" s="66"/>
      <c r="K80" s="66"/>
    </row>
    <row r="81" spans="1:11" s="109" customFormat="1" ht="12" customHeight="1">
      <c r="A81" s="549" t="s">
        <v>1017</v>
      </c>
      <c r="B81" s="66"/>
      <c r="C81" s="66"/>
      <c r="D81" s="66"/>
      <c r="E81" s="66"/>
      <c r="F81" s="66"/>
      <c r="G81" s="66"/>
      <c r="H81" s="66"/>
      <c r="I81" s="66"/>
      <c r="J81" s="66"/>
      <c r="K81" s="66"/>
    </row>
    <row r="82" spans="1:11">
      <c r="A82" s="331"/>
      <c r="B82" s="331"/>
      <c r="C82" s="331"/>
      <c r="D82" s="331"/>
      <c r="E82" s="331"/>
      <c r="F82" s="331"/>
      <c r="G82" s="331"/>
      <c r="H82" s="331"/>
      <c r="I82" s="331"/>
      <c r="J82" s="331"/>
      <c r="K82" s="537"/>
    </row>
    <row r="83" spans="1:11">
      <c r="A83" s="112"/>
      <c r="B83" s="112"/>
      <c r="C83" s="112"/>
      <c r="D83" s="112"/>
      <c r="E83" s="112"/>
      <c r="F83" s="112"/>
      <c r="G83" s="112"/>
      <c r="H83" s="112"/>
      <c r="I83" s="112"/>
      <c r="J83" s="112"/>
    </row>
    <row r="84" spans="1:11">
      <c r="A84" s="112"/>
      <c r="B84" s="112"/>
      <c r="C84" s="112"/>
      <c r="D84" s="112"/>
      <c r="E84" s="112"/>
      <c r="F84" s="112"/>
      <c r="G84" s="112"/>
      <c r="H84" s="112"/>
      <c r="I84" s="112"/>
      <c r="J84" s="112"/>
    </row>
    <row r="85" spans="1:11">
      <c r="A85" s="112"/>
      <c r="B85" s="112"/>
      <c r="C85" s="112"/>
      <c r="D85" s="112"/>
      <c r="E85" s="112"/>
      <c r="F85" s="112"/>
      <c r="G85" s="112"/>
      <c r="H85" s="112"/>
      <c r="I85" s="112"/>
      <c r="J85" s="112"/>
    </row>
    <row r="86" spans="1:11">
      <c r="A86" s="112"/>
      <c r="B86" s="112"/>
      <c r="C86" s="112"/>
      <c r="D86" s="112"/>
      <c r="E86" s="112"/>
      <c r="F86" s="112"/>
      <c r="G86" s="112"/>
      <c r="H86" s="112"/>
      <c r="I86" s="112"/>
      <c r="J86" s="112"/>
    </row>
    <row r="87" spans="1:11">
      <c r="A87" s="112"/>
      <c r="B87" s="112"/>
      <c r="C87" s="112"/>
      <c r="D87" s="112"/>
      <c r="E87" s="112"/>
      <c r="F87" s="112"/>
      <c r="G87" s="112"/>
      <c r="H87" s="112"/>
      <c r="I87" s="112"/>
      <c r="J87" s="112"/>
    </row>
    <row r="88" spans="1:11">
      <c r="A88" s="112"/>
      <c r="B88" s="112"/>
      <c r="C88" s="112"/>
      <c r="D88" s="112"/>
      <c r="E88" s="112"/>
      <c r="F88" s="112"/>
      <c r="G88" s="112"/>
      <c r="H88" s="112"/>
      <c r="I88" s="112"/>
      <c r="J88" s="112"/>
    </row>
    <row r="89" spans="1:11">
      <c r="A89" s="112"/>
      <c r="B89" s="112"/>
      <c r="C89" s="112"/>
      <c r="D89" s="112"/>
      <c r="E89" s="112"/>
      <c r="F89" s="112"/>
      <c r="G89" s="112"/>
      <c r="H89" s="112"/>
      <c r="I89" s="112"/>
      <c r="J89" s="112"/>
    </row>
    <row r="90" spans="1:11">
      <c r="A90" s="112"/>
      <c r="B90" s="112"/>
      <c r="C90" s="112"/>
      <c r="D90" s="112"/>
      <c r="E90" s="112"/>
      <c r="F90" s="112"/>
      <c r="G90" s="112"/>
      <c r="H90" s="112"/>
      <c r="I90" s="112"/>
      <c r="J90" s="112"/>
    </row>
    <row r="91" spans="1:11">
      <c r="A91" s="112"/>
      <c r="B91" s="112"/>
      <c r="C91" s="112"/>
      <c r="D91" s="112"/>
      <c r="E91" s="112"/>
      <c r="F91" s="112"/>
      <c r="G91" s="112"/>
      <c r="H91" s="112"/>
      <c r="I91" s="112"/>
      <c r="J91" s="112"/>
    </row>
    <row r="92" spans="1:11">
      <c r="A92" s="112"/>
      <c r="B92" s="112"/>
      <c r="C92" s="112"/>
      <c r="D92" s="112"/>
      <c r="E92" s="112"/>
      <c r="F92" s="112"/>
      <c r="G92" s="112"/>
      <c r="H92" s="112"/>
      <c r="I92" s="112"/>
      <c r="J92" s="112"/>
    </row>
  </sheetData>
  <mergeCells count="21">
    <mergeCell ref="J67:J68"/>
    <mergeCell ref="J7:J8"/>
    <mergeCell ref="G9:I9"/>
    <mergeCell ref="A65:A68"/>
    <mergeCell ref="B65:I65"/>
    <mergeCell ref="J65:J66"/>
    <mergeCell ref="B67:C67"/>
    <mergeCell ref="D67:F67"/>
    <mergeCell ref="G67:G68"/>
    <mergeCell ref="H67:H68"/>
    <mergeCell ref="I67:I68"/>
    <mergeCell ref="A1:J1"/>
    <mergeCell ref="A2:J2"/>
    <mergeCell ref="A5:A8"/>
    <mergeCell ref="B5:I5"/>
    <mergeCell ref="J5:J6"/>
    <mergeCell ref="B7:C7"/>
    <mergeCell ref="D7:F7"/>
    <mergeCell ref="G7:G8"/>
    <mergeCell ref="H7:H8"/>
    <mergeCell ref="I7:I8"/>
  </mergeCells>
  <hyperlinks>
    <hyperlink ref="A79" r:id="rId1" xr:uid="{334EB276-A0B2-4299-89F6-739AEC30F228}"/>
    <hyperlink ref="A80" r:id="rId2" xr:uid="{EEC69ADC-85D6-491B-9346-206B4149760B}"/>
    <hyperlink ref="A81" r:id="rId3" xr:uid="{3163EE70-EE60-4992-A9B9-DB6DB0999FA5}"/>
    <hyperlink ref="A78" r:id="rId4" xr:uid="{BF0AF52C-5A71-457A-ADC3-F0C4562C739A}"/>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ECD2B-9892-48E0-AA65-FD290990904E}">
  <dimension ref="A1:V116"/>
  <sheetViews>
    <sheetView showGridLines="0" workbookViewId="0">
      <selection sqref="A1:V1"/>
    </sheetView>
  </sheetViews>
  <sheetFormatPr defaultColWidth="5.85546875" defaultRowHeight="11.25"/>
  <cols>
    <col min="1" max="1" width="9.7109375" style="579" customWidth="1"/>
    <col min="2" max="2" width="6.7109375" style="202" customWidth="1"/>
    <col min="3" max="6" width="5.85546875" style="202"/>
    <col min="7" max="7" width="6.42578125" style="202" bestFit="1" customWidth="1"/>
    <col min="8" max="11" width="5.85546875" style="202"/>
    <col min="12" max="12" width="7" style="202" customWidth="1"/>
    <col min="13" max="21" width="5.85546875" style="202"/>
    <col min="22" max="22" width="9.7109375" style="579" customWidth="1"/>
    <col min="23" max="16384" width="5.85546875" style="202"/>
  </cols>
  <sheetData>
    <row r="1" spans="1:22" s="406" customFormat="1" ht="12" customHeight="1">
      <c r="A1" s="169" t="s">
        <v>1018</v>
      </c>
      <c r="B1" s="169"/>
      <c r="C1" s="169"/>
      <c r="D1" s="169"/>
      <c r="E1" s="169"/>
      <c r="F1" s="169"/>
      <c r="G1" s="169"/>
      <c r="H1" s="169"/>
      <c r="I1" s="169"/>
      <c r="J1" s="169"/>
      <c r="K1" s="169"/>
      <c r="L1" s="169"/>
      <c r="M1" s="169"/>
      <c r="N1" s="169"/>
      <c r="O1" s="169"/>
      <c r="P1" s="169"/>
      <c r="Q1" s="169"/>
      <c r="R1" s="169"/>
      <c r="S1" s="169"/>
      <c r="T1" s="169"/>
      <c r="U1" s="169"/>
      <c r="V1" s="169"/>
    </row>
    <row r="2" spans="1:22" s="416" customFormat="1" ht="12" customHeight="1">
      <c r="A2" s="171" t="s">
        <v>1019</v>
      </c>
      <c r="B2" s="171"/>
      <c r="C2" s="171"/>
      <c r="D2" s="171"/>
      <c r="E2" s="171"/>
      <c r="F2" s="171"/>
      <c r="G2" s="171"/>
      <c r="H2" s="171"/>
      <c r="I2" s="171"/>
      <c r="J2" s="171"/>
      <c r="K2" s="171"/>
      <c r="L2" s="171"/>
      <c r="M2" s="171"/>
      <c r="N2" s="171"/>
      <c r="O2" s="171"/>
      <c r="P2" s="171"/>
      <c r="Q2" s="171"/>
      <c r="R2" s="171"/>
      <c r="S2" s="171"/>
      <c r="T2" s="171"/>
      <c r="U2" s="171"/>
      <c r="V2" s="171"/>
    </row>
    <row r="3" spans="1:22" s="112" customFormat="1" ht="11.25" customHeight="1" thickBot="1">
      <c r="P3" s="555"/>
      <c r="T3" s="331"/>
      <c r="U3" s="555" t="s">
        <v>930</v>
      </c>
    </row>
    <row r="4" spans="1:22" s="311" customFormat="1" ht="12" customHeight="1" thickBot="1">
      <c r="A4" s="129" t="s">
        <v>995</v>
      </c>
      <c r="B4" s="493" t="s">
        <v>1020</v>
      </c>
      <c r="C4" s="471"/>
      <c r="D4" s="471"/>
      <c r="E4" s="471"/>
      <c r="F4" s="471"/>
      <c r="G4" s="493" t="s">
        <v>1021</v>
      </c>
      <c r="H4" s="471"/>
      <c r="I4" s="471"/>
      <c r="J4" s="471"/>
      <c r="K4" s="471"/>
      <c r="L4" s="493" t="s">
        <v>1022</v>
      </c>
      <c r="M4" s="471"/>
      <c r="N4" s="471"/>
      <c r="O4" s="471"/>
      <c r="P4" s="471"/>
      <c r="Q4" s="493" t="s">
        <v>1023</v>
      </c>
      <c r="R4" s="471"/>
      <c r="S4" s="471"/>
      <c r="T4" s="471"/>
      <c r="U4" s="471"/>
      <c r="V4" s="521"/>
    </row>
    <row r="5" spans="1:22" s="311" customFormat="1" ht="12" customHeight="1" thickBot="1">
      <c r="A5" s="556"/>
      <c r="B5" s="557">
        <v>99.999999999999986</v>
      </c>
      <c r="C5" s="520">
        <v>43.193532987492432</v>
      </c>
      <c r="D5" s="520">
        <v>33.338340600235512</v>
      </c>
      <c r="E5" s="520">
        <v>19.881735145284999</v>
      </c>
      <c r="F5" s="520">
        <v>3.586391266987047</v>
      </c>
      <c r="G5" s="557">
        <v>100.00000000000006</v>
      </c>
      <c r="H5" s="520">
        <v>39.832788053645842</v>
      </c>
      <c r="I5" s="520">
        <v>35.157965090215683</v>
      </c>
      <c r="J5" s="520">
        <v>19.601830323514861</v>
      </c>
      <c r="K5" s="520">
        <v>5.4074165326236097</v>
      </c>
      <c r="L5" s="557">
        <v>100.00000000000007</v>
      </c>
      <c r="M5" s="520">
        <v>48.794883371011082</v>
      </c>
      <c r="N5" s="520">
        <v>32.234341569444581</v>
      </c>
      <c r="O5" s="520">
        <v>16.304895816130998</v>
      </c>
      <c r="P5" s="558">
        <v>2.6658792434133325</v>
      </c>
      <c r="Q5" s="557">
        <v>100.00000000000007</v>
      </c>
      <c r="R5" s="520">
        <v>48.794883371011082</v>
      </c>
      <c r="S5" s="520">
        <v>32.234341569444581</v>
      </c>
      <c r="T5" s="520">
        <v>16.304895816130998</v>
      </c>
      <c r="U5" s="558">
        <v>2.6658792434133325</v>
      </c>
      <c r="V5" s="521"/>
    </row>
    <row r="6" spans="1:22" s="524" customFormat="1" ht="12" customHeight="1" thickBot="1">
      <c r="A6" s="131"/>
      <c r="B6" s="15" t="s">
        <v>494</v>
      </c>
      <c r="C6" s="15" t="s">
        <v>1024</v>
      </c>
      <c r="D6" s="15" t="s">
        <v>1025</v>
      </c>
      <c r="E6" s="15" t="s">
        <v>1026</v>
      </c>
      <c r="F6" s="15" t="s">
        <v>1027</v>
      </c>
      <c r="G6" s="15" t="s">
        <v>494</v>
      </c>
      <c r="H6" s="15" t="s">
        <v>1024</v>
      </c>
      <c r="I6" s="15" t="s">
        <v>1025</v>
      </c>
      <c r="J6" s="15" t="s">
        <v>1026</v>
      </c>
      <c r="K6" s="15" t="s">
        <v>1027</v>
      </c>
      <c r="L6" s="15" t="s">
        <v>494</v>
      </c>
      <c r="M6" s="15" t="s">
        <v>1024</v>
      </c>
      <c r="N6" s="15" t="s">
        <v>1025</v>
      </c>
      <c r="O6" s="15" t="s">
        <v>1026</v>
      </c>
      <c r="P6" s="15" t="s">
        <v>1027</v>
      </c>
      <c r="Q6" s="559" t="s">
        <v>494</v>
      </c>
      <c r="R6" s="15" t="s">
        <v>1024</v>
      </c>
      <c r="S6" s="15" t="s">
        <v>1025</v>
      </c>
      <c r="T6" s="15" t="s">
        <v>1026</v>
      </c>
      <c r="U6" s="15" t="s">
        <v>1027</v>
      </c>
      <c r="V6" s="560"/>
    </row>
    <row r="7" spans="1:22" s="112" customFormat="1" ht="12" customHeight="1">
      <c r="A7" s="376" t="s">
        <v>931</v>
      </c>
      <c r="B7" s="117" t="s">
        <v>946</v>
      </c>
      <c r="F7" s="498"/>
      <c r="G7" s="456"/>
      <c r="H7" s="456"/>
      <c r="I7" s="456"/>
      <c r="J7" s="456"/>
      <c r="K7" s="561"/>
      <c r="L7" s="456"/>
      <c r="M7" s="456"/>
      <c r="N7" s="456"/>
      <c r="O7" s="456"/>
      <c r="P7" s="562"/>
      <c r="Q7" s="456"/>
      <c r="R7" s="456"/>
      <c r="S7" s="563"/>
      <c r="T7" s="563"/>
      <c r="U7" s="563"/>
      <c r="V7" s="376" t="s">
        <v>947</v>
      </c>
    </row>
    <row r="8" spans="1:22" s="112" customFormat="1" ht="12" customHeight="1">
      <c r="A8" s="527" t="s">
        <v>998</v>
      </c>
      <c r="B8" s="456">
        <v>104.63</v>
      </c>
      <c r="C8" s="456">
        <v>101.84</v>
      </c>
      <c r="D8" s="456">
        <v>104.22</v>
      </c>
      <c r="E8" s="456">
        <v>112.09</v>
      </c>
      <c r="F8" s="502">
        <v>100.59</v>
      </c>
      <c r="G8" s="456">
        <v>127.89</v>
      </c>
      <c r="H8" s="456">
        <v>136.16999999999999</v>
      </c>
      <c r="I8" s="456">
        <v>123.35</v>
      </c>
      <c r="J8" s="456">
        <v>129.69999999999999</v>
      </c>
      <c r="K8" s="502">
        <v>97.66</v>
      </c>
      <c r="L8" s="456">
        <v>77.209999999999994</v>
      </c>
      <c r="M8" s="456">
        <v>74.84</v>
      </c>
      <c r="N8" s="456">
        <v>76.39</v>
      </c>
      <c r="O8" s="456">
        <v>81.28</v>
      </c>
      <c r="P8" s="502">
        <v>91.61</v>
      </c>
      <c r="Q8" s="456">
        <v>78.39</v>
      </c>
      <c r="R8" s="456">
        <v>76.069999999999993</v>
      </c>
      <c r="S8" s="456">
        <v>77.39</v>
      </c>
      <c r="T8" s="456">
        <v>82.61</v>
      </c>
      <c r="U8" s="456">
        <v>93.08</v>
      </c>
      <c r="V8" s="503" t="s">
        <v>999</v>
      </c>
    </row>
    <row r="9" spans="1:22" s="112" customFormat="1" ht="12" customHeight="1">
      <c r="A9" s="527" t="s">
        <v>1000</v>
      </c>
      <c r="B9" s="456">
        <v>104.75</v>
      </c>
      <c r="C9" s="456">
        <v>101.91</v>
      </c>
      <c r="D9" s="456">
        <v>104.37</v>
      </c>
      <c r="E9" s="456">
        <v>112.26</v>
      </c>
      <c r="F9" s="502">
        <v>100.7</v>
      </c>
      <c r="G9" s="456">
        <v>113.39</v>
      </c>
      <c r="H9" s="456">
        <v>113.35</v>
      </c>
      <c r="I9" s="456">
        <v>110.71</v>
      </c>
      <c r="J9" s="456">
        <v>121.77</v>
      </c>
      <c r="K9" s="502">
        <v>98.76</v>
      </c>
      <c r="L9" s="456">
        <v>103.78</v>
      </c>
      <c r="M9" s="456">
        <v>103.37</v>
      </c>
      <c r="N9" s="456">
        <v>102.04</v>
      </c>
      <c r="O9" s="456">
        <v>108.6</v>
      </c>
      <c r="P9" s="502">
        <v>98.36</v>
      </c>
      <c r="Q9" s="456">
        <v>105.21</v>
      </c>
      <c r="R9" s="456">
        <v>104.83</v>
      </c>
      <c r="S9" s="456">
        <v>103.3</v>
      </c>
      <c r="T9" s="456">
        <v>110.21</v>
      </c>
      <c r="U9" s="456">
        <v>99.95</v>
      </c>
      <c r="V9" s="503" t="s">
        <v>1001</v>
      </c>
    </row>
    <row r="10" spans="1:22" s="112" customFormat="1" ht="12" customHeight="1">
      <c r="A10" s="527" t="s">
        <v>1002</v>
      </c>
      <c r="B10" s="456">
        <v>104.6</v>
      </c>
      <c r="C10" s="456">
        <v>101.49</v>
      </c>
      <c r="D10" s="456">
        <v>104.33</v>
      </c>
      <c r="E10" s="456">
        <v>112.49</v>
      </c>
      <c r="F10" s="502">
        <v>100.7</v>
      </c>
      <c r="G10" s="456">
        <v>114.34</v>
      </c>
      <c r="H10" s="456">
        <v>113.89</v>
      </c>
      <c r="I10" s="456">
        <v>111.81</v>
      </c>
      <c r="J10" s="456">
        <v>123.57</v>
      </c>
      <c r="K10" s="502">
        <v>98.19</v>
      </c>
      <c r="L10" s="456">
        <v>114.12</v>
      </c>
      <c r="M10" s="456">
        <v>113.08</v>
      </c>
      <c r="N10" s="456">
        <v>112.69</v>
      </c>
      <c r="O10" s="456">
        <v>119.19</v>
      </c>
      <c r="P10" s="502">
        <v>111.98</v>
      </c>
      <c r="Q10" s="456">
        <v>110.04</v>
      </c>
      <c r="R10" s="456">
        <v>108.95</v>
      </c>
      <c r="S10" s="456">
        <v>109.06</v>
      </c>
      <c r="T10" s="456">
        <v>114.58</v>
      </c>
      <c r="U10" s="456">
        <v>107.04</v>
      </c>
      <c r="V10" s="527" t="s">
        <v>1003</v>
      </c>
    </row>
    <row r="11" spans="1:22" s="112" customFormat="1" ht="12" customHeight="1">
      <c r="A11" s="527" t="s">
        <v>1004</v>
      </c>
      <c r="B11" s="456">
        <v>105.05</v>
      </c>
      <c r="C11" s="456">
        <v>101.48</v>
      </c>
      <c r="D11" s="456">
        <v>104.96</v>
      </c>
      <c r="E11" s="456">
        <v>113.52</v>
      </c>
      <c r="F11" s="502">
        <v>101.92</v>
      </c>
      <c r="G11" s="456">
        <v>159.87</v>
      </c>
      <c r="H11" s="456">
        <v>146.68</v>
      </c>
      <c r="I11" s="456">
        <v>158.81</v>
      </c>
      <c r="J11" s="456">
        <v>179.17</v>
      </c>
      <c r="K11" s="502">
        <v>176.62</v>
      </c>
      <c r="L11" s="456">
        <v>105.44</v>
      </c>
      <c r="M11" s="456">
        <v>104.27</v>
      </c>
      <c r="N11" s="456">
        <v>104.82</v>
      </c>
      <c r="O11" s="456">
        <v>109.67</v>
      </c>
      <c r="P11" s="502">
        <v>101.55</v>
      </c>
      <c r="Q11" s="456">
        <v>107.65</v>
      </c>
      <c r="R11" s="456">
        <v>106.52</v>
      </c>
      <c r="S11" s="456">
        <v>106.79</v>
      </c>
      <c r="T11" s="456">
        <v>112.17</v>
      </c>
      <c r="U11" s="456">
        <v>104.11</v>
      </c>
      <c r="V11" s="527" t="s">
        <v>1005</v>
      </c>
    </row>
    <row r="12" spans="1:22" s="112" customFormat="1" ht="12" customHeight="1">
      <c r="A12" s="527" t="s">
        <v>1006</v>
      </c>
      <c r="B12" s="456">
        <v>104.6</v>
      </c>
      <c r="C12" s="456">
        <v>101.38</v>
      </c>
      <c r="D12" s="456">
        <v>104.65</v>
      </c>
      <c r="E12" s="456">
        <v>112.22</v>
      </c>
      <c r="F12" s="502">
        <v>100.76</v>
      </c>
      <c r="G12" s="456">
        <v>147.32</v>
      </c>
      <c r="H12" s="456">
        <v>153.43</v>
      </c>
      <c r="I12" s="456">
        <v>145.9</v>
      </c>
      <c r="J12" s="456">
        <v>151.03</v>
      </c>
      <c r="K12" s="502">
        <v>103.25</v>
      </c>
      <c r="L12" s="456">
        <v>95.54</v>
      </c>
      <c r="M12" s="456">
        <v>94.78</v>
      </c>
      <c r="N12" s="456">
        <v>95.15</v>
      </c>
      <c r="O12" s="456">
        <v>97.65</v>
      </c>
      <c r="P12" s="502">
        <v>96.77</v>
      </c>
      <c r="Q12" s="456">
        <v>93.28</v>
      </c>
      <c r="R12" s="456">
        <v>92.45</v>
      </c>
      <c r="S12" s="456">
        <v>93.18</v>
      </c>
      <c r="T12" s="456">
        <v>95.1</v>
      </c>
      <c r="U12" s="456">
        <v>94.15</v>
      </c>
      <c r="V12" s="527" t="s">
        <v>1007</v>
      </c>
    </row>
    <row r="13" spans="1:22" s="112" customFormat="1" ht="12" customHeight="1">
      <c r="A13" s="527" t="s">
        <v>1008</v>
      </c>
      <c r="B13" s="456">
        <v>103.59</v>
      </c>
      <c r="C13" s="456">
        <v>99.88</v>
      </c>
      <c r="D13" s="456">
        <v>103.71</v>
      </c>
      <c r="E13" s="456">
        <v>111.96</v>
      </c>
      <c r="F13" s="502">
        <v>100.88</v>
      </c>
      <c r="G13" s="456">
        <v>116.08</v>
      </c>
      <c r="H13" s="456">
        <v>114.84</v>
      </c>
      <c r="I13" s="456">
        <v>115.18</v>
      </c>
      <c r="J13" s="456">
        <v>123.96</v>
      </c>
      <c r="K13" s="502">
        <v>99.47</v>
      </c>
      <c r="L13" s="564" t="s">
        <v>360</v>
      </c>
      <c r="M13" s="564" t="s">
        <v>360</v>
      </c>
      <c r="N13" s="564" t="s">
        <v>360</v>
      </c>
      <c r="O13" s="564" t="s">
        <v>360</v>
      </c>
      <c r="P13" s="565" t="s">
        <v>360</v>
      </c>
      <c r="Q13" s="564" t="s">
        <v>360</v>
      </c>
      <c r="R13" s="564" t="s">
        <v>360</v>
      </c>
      <c r="S13" s="564" t="s">
        <v>360</v>
      </c>
      <c r="T13" s="564" t="s">
        <v>360</v>
      </c>
      <c r="U13" s="564" t="s">
        <v>360</v>
      </c>
      <c r="V13" s="527" t="s">
        <v>1008</v>
      </c>
    </row>
    <row r="14" spans="1:22" s="112" customFormat="1" ht="12" customHeight="1">
      <c r="A14" s="527" t="s">
        <v>958</v>
      </c>
      <c r="B14" s="456">
        <v>103.38</v>
      </c>
      <c r="C14" s="456">
        <v>99.46</v>
      </c>
      <c r="D14" s="456">
        <v>103.87</v>
      </c>
      <c r="E14" s="456">
        <v>111.66</v>
      </c>
      <c r="F14" s="502">
        <v>100.24</v>
      </c>
      <c r="G14" s="456">
        <v>115.5</v>
      </c>
      <c r="H14" s="456">
        <v>113.63</v>
      </c>
      <c r="I14" s="456">
        <v>114.13</v>
      </c>
      <c r="J14" s="456">
        <v>125.24</v>
      </c>
      <c r="K14" s="502">
        <v>98.89</v>
      </c>
      <c r="L14" s="564" t="s">
        <v>360</v>
      </c>
      <c r="M14" s="564" t="s">
        <v>360</v>
      </c>
      <c r="N14" s="564" t="s">
        <v>360</v>
      </c>
      <c r="O14" s="564" t="s">
        <v>360</v>
      </c>
      <c r="P14" s="565" t="s">
        <v>360</v>
      </c>
      <c r="Q14" s="564" t="s">
        <v>360</v>
      </c>
      <c r="R14" s="564" t="s">
        <v>360</v>
      </c>
      <c r="S14" s="564" t="s">
        <v>360</v>
      </c>
      <c r="T14" s="564" t="s">
        <v>360</v>
      </c>
      <c r="U14" s="564" t="s">
        <v>360</v>
      </c>
      <c r="V14" s="527" t="s">
        <v>959</v>
      </c>
    </row>
    <row r="15" spans="1:22" s="112" customFormat="1" ht="12" customHeight="1">
      <c r="A15" s="527" t="s">
        <v>960</v>
      </c>
      <c r="B15" s="456">
        <v>103.8</v>
      </c>
      <c r="C15" s="456">
        <v>98.69</v>
      </c>
      <c r="D15" s="456">
        <v>104.12</v>
      </c>
      <c r="E15" s="456">
        <v>114.95</v>
      </c>
      <c r="F15" s="502">
        <v>100.57</v>
      </c>
      <c r="G15" s="456">
        <v>119.95</v>
      </c>
      <c r="H15" s="456">
        <v>115.98</v>
      </c>
      <c r="I15" s="456">
        <v>118.01</v>
      </c>
      <c r="J15" s="456">
        <v>133.99</v>
      </c>
      <c r="K15" s="502">
        <v>103.75</v>
      </c>
      <c r="L15" s="566" t="s">
        <v>360</v>
      </c>
      <c r="M15" s="566" t="s">
        <v>360</v>
      </c>
      <c r="N15" s="566" t="s">
        <v>360</v>
      </c>
      <c r="O15" s="566" t="s">
        <v>360</v>
      </c>
      <c r="P15" s="567" t="s">
        <v>360</v>
      </c>
      <c r="Q15" s="566" t="s">
        <v>360</v>
      </c>
      <c r="R15" s="566" t="s">
        <v>360</v>
      </c>
      <c r="S15" s="566" t="s">
        <v>360</v>
      </c>
      <c r="T15" s="566" t="s">
        <v>360</v>
      </c>
      <c r="U15" s="566" t="s">
        <v>360</v>
      </c>
      <c r="V15" s="527" t="s">
        <v>960</v>
      </c>
    </row>
    <row r="16" spans="1:22" s="112" customFormat="1" ht="12" customHeight="1">
      <c r="A16" s="527" t="s">
        <v>961</v>
      </c>
      <c r="B16" s="456">
        <v>103.92</v>
      </c>
      <c r="C16" s="456">
        <v>99.1</v>
      </c>
      <c r="D16" s="456">
        <v>104.45</v>
      </c>
      <c r="E16" s="456">
        <v>114.04</v>
      </c>
      <c r="F16" s="502">
        <v>100.78</v>
      </c>
      <c r="G16" s="456">
        <v>121.91</v>
      </c>
      <c r="H16" s="456">
        <v>116.64</v>
      </c>
      <c r="I16" s="456">
        <v>121.33</v>
      </c>
      <c r="J16" s="456">
        <v>132.62</v>
      </c>
      <c r="K16" s="502">
        <v>118.02</v>
      </c>
      <c r="L16" s="566" t="s">
        <v>360</v>
      </c>
      <c r="M16" s="566" t="s">
        <v>360</v>
      </c>
      <c r="N16" s="566" t="s">
        <v>360</v>
      </c>
      <c r="O16" s="566" t="s">
        <v>360</v>
      </c>
      <c r="P16" s="567" t="s">
        <v>360</v>
      </c>
      <c r="Q16" s="566" t="s">
        <v>360</v>
      </c>
      <c r="R16" s="566" t="s">
        <v>360</v>
      </c>
      <c r="S16" s="566" t="s">
        <v>360</v>
      </c>
      <c r="T16" s="566" t="s">
        <v>360</v>
      </c>
      <c r="U16" s="566" t="s">
        <v>360</v>
      </c>
      <c r="V16" s="527" t="s">
        <v>962</v>
      </c>
    </row>
    <row r="17" spans="1:22" s="112" customFormat="1" ht="12" customHeight="1">
      <c r="A17" s="527" t="s">
        <v>963</v>
      </c>
      <c r="B17" s="456">
        <v>104.19</v>
      </c>
      <c r="C17" s="456">
        <v>99.39</v>
      </c>
      <c r="D17" s="456">
        <v>104.58</v>
      </c>
      <c r="E17" s="456">
        <v>114.46</v>
      </c>
      <c r="F17" s="502">
        <v>101.35</v>
      </c>
      <c r="G17" s="456">
        <v>125.17</v>
      </c>
      <c r="H17" s="456">
        <v>120.39</v>
      </c>
      <c r="I17" s="456">
        <v>123.39</v>
      </c>
      <c r="J17" s="456">
        <v>133.61000000000001</v>
      </c>
      <c r="K17" s="502">
        <v>134.75</v>
      </c>
      <c r="L17" s="564" t="s">
        <v>360</v>
      </c>
      <c r="M17" s="564" t="s">
        <v>360</v>
      </c>
      <c r="N17" s="564" t="s">
        <v>360</v>
      </c>
      <c r="O17" s="564" t="s">
        <v>360</v>
      </c>
      <c r="P17" s="565" t="s">
        <v>360</v>
      </c>
      <c r="Q17" s="564" t="s">
        <v>360</v>
      </c>
      <c r="R17" s="564" t="s">
        <v>360</v>
      </c>
      <c r="S17" s="564" t="s">
        <v>360</v>
      </c>
      <c r="T17" s="564" t="s">
        <v>360</v>
      </c>
      <c r="U17" s="564" t="s">
        <v>360</v>
      </c>
      <c r="V17" s="503" t="s">
        <v>964</v>
      </c>
    </row>
    <row r="18" spans="1:22" s="112" customFormat="1" ht="12" customHeight="1">
      <c r="A18" s="527" t="s">
        <v>965</v>
      </c>
      <c r="B18" s="456">
        <v>104.39</v>
      </c>
      <c r="C18" s="456">
        <v>99.54</v>
      </c>
      <c r="D18" s="456">
        <v>104.73</v>
      </c>
      <c r="E18" s="456">
        <v>114.86</v>
      </c>
      <c r="F18" s="502">
        <v>101.73</v>
      </c>
      <c r="G18" s="456">
        <v>144.35</v>
      </c>
      <c r="H18" s="456">
        <v>131.82</v>
      </c>
      <c r="I18" s="456">
        <v>142.08000000000001</v>
      </c>
      <c r="J18" s="456">
        <v>166.73</v>
      </c>
      <c r="K18" s="502">
        <v>152.9</v>
      </c>
      <c r="L18" s="564" t="s">
        <v>360</v>
      </c>
      <c r="M18" s="564" t="s">
        <v>360</v>
      </c>
      <c r="N18" s="564" t="s">
        <v>360</v>
      </c>
      <c r="O18" s="564" t="s">
        <v>360</v>
      </c>
      <c r="P18" s="565" t="s">
        <v>360</v>
      </c>
      <c r="Q18" s="564" t="s">
        <v>360</v>
      </c>
      <c r="R18" s="564" t="s">
        <v>360</v>
      </c>
      <c r="S18" s="564" t="s">
        <v>360</v>
      </c>
      <c r="T18" s="564" t="s">
        <v>360</v>
      </c>
      <c r="U18" s="564" t="s">
        <v>360</v>
      </c>
      <c r="V18" s="527" t="s">
        <v>965</v>
      </c>
    </row>
    <row r="19" spans="1:22" s="112" customFormat="1" ht="12" customHeight="1">
      <c r="A19" s="527" t="s">
        <v>966</v>
      </c>
      <c r="B19" s="456">
        <v>104.67</v>
      </c>
      <c r="C19" s="456">
        <v>99.69</v>
      </c>
      <c r="D19" s="456">
        <v>105.25</v>
      </c>
      <c r="E19" s="456">
        <v>115.22</v>
      </c>
      <c r="F19" s="502">
        <v>100.84</v>
      </c>
      <c r="G19" s="456">
        <v>149.69999999999999</v>
      </c>
      <c r="H19" s="456">
        <v>140.88</v>
      </c>
      <c r="I19" s="456">
        <v>153.86000000000001</v>
      </c>
      <c r="J19" s="456">
        <v>169.76</v>
      </c>
      <c r="K19" s="502">
        <v>101.5</v>
      </c>
      <c r="L19" s="564" t="s">
        <v>360</v>
      </c>
      <c r="M19" s="564" t="s">
        <v>360</v>
      </c>
      <c r="N19" s="564" t="s">
        <v>360</v>
      </c>
      <c r="O19" s="564" t="s">
        <v>360</v>
      </c>
      <c r="P19" s="565" t="s">
        <v>360</v>
      </c>
      <c r="Q19" s="564" t="s">
        <v>360</v>
      </c>
      <c r="R19" s="564" t="s">
        <v>360</v>
      </c>
      <c r="S19" s="564" t="s">
        <v>360</v>
      </c>
      <c r="T19" s="564" t="s">
        <v>360</v>
      </c>
      <c r="U19" s="564" t="s">
        <v>360</v>
      </c>
      <c r="V19" s="527" t="s">
        <v>966</v>
      </c>
    </row>
    <row r="20" spans="1:22" s="112" customFormat="1" ht="12" customHeight="1">
      <c r="A20" s="527" t="s">
        <v>967</v>
      </c>
      <c r="B20" s="456">
        <v>104.03</v>
      </c>
      <c r="C20" s="151">
        <v>99.41</v>
      </c>
      <c r="D20" s="456">
        <v>104.3</v>
      </c>
      <c r="E20" s="151">
        <v>114.18</v>
      </c>
      <c r="F20" s="568">
        <v>101.02</v>
      </c>
      <c r="G20" s="456">
        <v>133.44</v>
      </c>
      <c r="H20" s="151">
        <v>139.07</v>
      </c>
      <c r="I20" s="456">
        <v>129.09</v>
      </c>
      <c r="J20" s="151">
        <v>140.19</v>
      </c>
      <c r="K20" s="568">
        <v>99.93</v>
      </c>
      <c r="L20" s="564" t="s">
        <v>360</v>
      </c>
      <c r="M20" s="564" t="s">
        <v>360</v>
      </c>
      <c r="N20" s="564" t="s">
        <v>360</v>
      </c>
      <c r="O20" s="564" t="s">
        <v>360</v>
      </c>
      <c r="P20" s="565" t="s">
        <v>360</v>
      </c>
      <c r="Q20" s="564" t="s">
        <v>360</v>
      </c>
      <c r="R20" s="564" t="s">
        <v>360</v>
      </c>
      <c r="S20" s="564" t="s">
        <v>360</v>
      </c>
      <c r="T20" s="564" t="s">
        <v>360</v>
      </c>
      <c r="U20" s="564" t="s">
        <v>360</v>
      </c>
      <c r="V20" s="527" t="s">
        <v>1009</v>
      </c>
    </row>
    <row r="21" spans="1:22" s="112" customFormat="1" ht="12" customHeight="1">
      <c r="A21" s="505"/>
      <c r="B21" s="569" t="s">
        <v>969</v>
      </c>
      <c r="F21" s="500"/>
      <c r="G21" s="456"/>
      <c r="K21" s="500"/>
      <c r="P21" s="500"/>
      <c r="Q21" s="311"/>
      <c r="R21" s="311"/>
      <c r="S21" s="311"/>
      <c r="T21" s="311"/>
      <c r="U21" s="311"/>
      <c r="V21" s="505"/>
    </row>
    <row r="22" spans="1:22" s="112" customFormat="1" ht="12" customHeight="1">
      <c r="A22" s="532" t="s">
        <v>998</v>
      </c>
      <c r="B22" s="456">
        <v>-0.6</v>
      </c>
      <c r="C22" s="456">
        <v>-0.3</v>
      </c>
      <c r="D22" s="456">
        <v>-0.9</v>
      </c>
      <c r="E22" s="456">
        <v>-1</v>
      </c>
      <c r="F22" s="502">
        <v>-0.4</v>
      </c>
      <c r="G22" s="456">
        <v>-10.5</v>
      </c>
      <c r="H22" s="456">
        <v>-1.4</v>
      </c>
      <c r="I22" s="456">
        <v>-15.3</v>
      </c>
      <c r="J22" s="456">
        <v>-17.2</v>
      </c>
      <c r="K22" s="502">
        <v>-3.9</v>
      </c>
      <c r="L22" s="456">
        <v>-30.5</v>
      </c>
      <c r="M22" s="456">
        <v>-32.5</v>
      </c>
      <c r="N22" s="456">
        <v>-31.1</v>
      </c>
      <c r="O22" s="456">
        <v>-28.1</v>
      </c>
      <c r="P22" s="502">
        <v>-12.2</v>
      </c>
      <c r="Q22" s="456">
        <v>-28.1</v>
      </c>
      <c r="R22" s="456">
        <v>-30.1</v>
      </c>
      <c r="S22" s="456">
        <v>-29.1</v>
      </c>
      <c r="T22" s="456">
        <v>-25.5</v>
      </c>
      <c r="U22" s="456">
        <v>-8.6999999999999993</v>
      </c>
      <c r="V22" s="532" t="s">
        <v>999</v>
      </c>
    </row>
    <row r="23" spans="1:22" s="112" customFormat="1" ht="12" customHeight="1">
      <c r="A23" s="532" t="s">
        <v>1000</v>
      </c>
      <c r="B23" s="456">
        <v>0.1</v>
      </c>
      <c r="C23" s="456">
        <v>0.1</v>
      </c>
      <c r="D23" s="456">
        <v>0.1</v>
      </c>
      <c r="E23" s="456">
        <v>0.2</v>
      </c>
      <c r="F23" s="502">
        <v>0.1</v>
      </c>
      <c r="G23" s="456">
        <v>-11.3</v>
      </c>
      <c r="H23" s="456">
        <v>-16.8</v>
      </c>
      <c r="I23" s="456">
        <v>-10.199999999999999</v>
      </c>
      <c r="J23" s="456">
        <v>-6.1</v>
      </c>
      <c r="K23" s="502">
        <v>1.1000000000000001</v>
      </c>
      <c r="L23" s="456">
        <v>34.4</v>
      </c>
      <c r="M23" s="456">
        <v>38.1</v>
      </c>
      <c r="N23" s="456">
        <v>33.6</v>
      </c>
      <c r="O23" s="456">
        <v>33.6</v>
      </c>
      <c r="P23" s="502">
        <v>7.4</v>
      </c>
      <c r="Q23" s="456">
        <v>34.200000000000003</v>
      </c>
      <c r="R23" s="456">
        <v>37.799999999999997</v>
      </c>
      <c r="S23" s="456">
        <v>33.5</v>
      </c>
      <c r="T23" s="456">
        <v>33.4</v>
      </c>
      <c r="U23" s="456">
        <v>7.4</v>
      </c>
      <c r="V23" s="532" t="s">
        <v>1001</v>
      </c>
    </row>
    <row r="24" spans="1:22" s="112" customFormat="1" ht="12" customHeight="1">
      <c r="A24" s="532" t="s">
        <v>1002</v>
      </c>
      <c r="B24" s="456">
        <v>-0.1</v>
      </c>
      <c r="C24" s="456">
        <v>-0.4</v>
      </c>
      <c r="D24" s="456">
        <v>0</v>
      </c>
      <c r="E24" s="456">
        <v>0.2</v>
      </c>
      <c r="F24" s="502">
        <v>0</v>
      </c>
      <c r="G24" s="456">
        <v>0.8</v>
      </c>
      <c r="H24" s="456">
        <v>0.5</v>
      </c>
      <c r="I24" s="456">
        <v>1</v>
      </c>
      <c r="J24" s="456">
        <v>1.5</v>
      </c>
      <c r="K24" s="502">
        <v>-0.6</v>
      </c>
      <c r="L24" s="456">
        <v>10</v>
      </c>
      <c r="M24" s="456">
        <v>9.4</v>
      </c>
      <c r="N24" s="456">
        <v>10.4</v>
      </c>
      <c r="O24" s="456">
        <v>9.8000000000000007</v>
      </c>
      <c r="P24" s="502">
        <v>13.8</v>
      </c>
      <c r="Q24" s="456">
        <v>4.5999999999999996</v>
      </c>
      <c r="R24" s="456">
        <v>3.9</v>
      </c>
      <c r="S24" s="456">
        <v>5.6</v>
      </c>
      <c r="T24" s="456">
        <v>4</v>
      </c>
      <c r="U24" s="456">
        <v>7.1</v>
      </c>
      <c r="V24" s="532" t="s">
        <v>1003</v>
      </c>
    </row>
    <row r="25" spans="1:22" s="112" customFormat="1" ht="12" customHeight="1">
      <c r="A25" s="532" t="s">
        <v>1004</v>
      </c>
      <c r="B25" s="456">
        <v>0.4</v>
      </c>
      <c r="C25" s="456">
        <v>0</v>
      </c>
      <c r="D25" s="456">
        <v>0.6</v>
      </c>
      <c r="E25" s="456">
        <v>0.9</v>
      </c>
      <c r="F25" s="502">
        <v>1.2</v>
      </c>
      <c r="G25" s="456">
        <v>39.799999999999997</v>
      </c>
      <c r="H25" s="456">
        <v>28.8</v>
      </c>
      <c r="I25" s="456">
        <v>42</v>
      </c>
      <c r="J25" s="456">
        <v>45</v>
      </c>
      <c r="K25" s="502">
        <v>79.900000000000006</v>
      </c>
      <c r="L25" s="456">
        <v>-7.6</v>
      </c>
      <c r="M25" s="456">
        <v>-7.8</v>
      </c>
      <c r="N25" s="456">
        <v>-7</v>
      </c>
      <c r="O25" s="456">
        <v>-8</v>
      </c>
      <c r="P25" s="502">
        <v>-9.3000000000000007</v>
      </c>
      <c r="Q25" s="456">
        <v>-2.2000000000000002</v>
      </c>
      <c r="R25" s="456">
        <v>-2.2000000000000002</v>
      </c>
      <c r="S25" s="456">
        <v>-2.1</v>
      </c>
      <c r="T25" s="456">
        <v>-2.1</v>
      </c>
      <c r="U25" s="456">
        <v>-2.7</v>
      </c>
      <c r="V25" s="532" t="s">
        <v>1005</v>
      </c>
    </row>
    <row r="26" spans="1:22" s="112" customFormat="1" ht="12" customHeight="1">
      <c r="A26" s="532" t="s">
        <v>1006</v>
      </c>
      <c r="B26" s="456">
        <v>-0.4</v>
      </c>
      <c r="C26" s="456">
        <v>-0.1</v>
      </c>
      <c r="D26" s="456">
        <v>-0.3</v>
      </c>
      <c r="E26" s="456">
        <v>-1.1000000000000001</v>
      </c>
      <c r="F26" s="502">
        <v>-1.1000000000000001</v>
      </c>
      <c r="G26" s="456">
        <v>-7.9</v>
      </c>
      <c r="H26" s="456">
        <v>4.5999999999999996</v>
      </c>
      <c r="I26" s="456">
        <v>-8.1</v>
      </c>
      <c r="J26" s="456">
        <v>-15.7</v>
      </c>
      <c r="K26" s="502">
        <v>-41.5</v>
      </c>
      <c r="L26" s="456">
        <v>-9.4</v>
      </c>
      <c r="M26" s="456">
        <v>-9.1</v>
      </c>
      <c r="N26" s="456">
        <v>-9.1999999999999993</v>
      </c>
      <c r="O26" s="456">
        <v>-11</v>
      </c>
      <c r="P26" s="502">
        <v>-4.7</v>
      </c>
      <c r="Q26" s="456">
        <v>-13.3</v>
      </c>
      <c r="R26" s="456">
        <v>-13.2</v>
      </c>
      <c r="S26" s="456">
        <v>-12.7</v>
      </c>
      <c r="T26" s="456">
        <v>-15.2</v>
      </c>
      <c r="U26" s="456">
        <v>-9.6</v>
      </c>
      <c r="V26" s="532" t="s">
        <v>1007</v>
      </c>
    </row>
    <row r="27" spans="1:22" s="112" customFormat="1" ht="12" customHeight="1">
      <c r="A27" s="532" t="s">
        <v>1008</v>
      </c>
      <c r="B27" s="456">
        <v>-1</v>
      </c>
      <c r="C27" s="456">
        <v>-1.5</v>
      </c>
      <c r="D27" s="456">
        <v>-0.9</v>
      </c>
      <c r="E27" s="456">
        <v>-0.2</v>
      </c>
      <c r="F27" s="502">
        <v>0.1</v>
      </c>
      <c r="G27" s="456">
        <v>-21.2</v>
      </c>
      <c r="H27" s="456">
        <v>-25.2</v>
      </c>
      <c r="I27" s="456">
        <v>-21.1</v>
      </c>
      <c r="J27" s="456">
        <v>-17.899999999999999</v>
      </c>
      <c r="K27" s="502">
        <v>-3.7</v>
      </c>
      <c r="L27" s="564" t="s">
        <v>360</v>
      </c>
      <c r="M27" s="564" t="s">
        <v>360</v>
      </c>
      <c r="N27" s="564" t="s">
        <v>360</v>
      </c>
      <c r="O27" s="564" t="s">
        <v>360</v>
      </c>
      <c r="P27" s="565" t="s">
        <v>360</v>
      </c>
      <c r="Q27" s="564" t="s">
        <v>360</v>
      </c>
      <c r="R27" s="564" t="s">
        <v>360</v>
      </c>
      <c r="S27" s="564" t="s">
        <v>360</v>
      </c>
      <c r="T27" s="564" t="s">
        <v>360</v>
      </c>
      <c r="U27" s="564" t="s">
        <v>360</v>
      </c>
      <c r="V27" s="532" t="s">
        <v>1008</v>
      </c>
    </row>
    <row r="28" spans="1:22" s="112" customFormat="1" ht="12" customHeight="1">
      <c r="A28" s="532" t="s">
        <v>958</v>
      </c>
      <c r="B28" s="456">
        <v>-0.2</v>
      </c>
      <c r="C28" s="456">
        <v>-0.4</v>
      </c>
      <c r="D28" s="456">
        <v>0.2</v>
      </c>
      <c r="E28" s="456">
        <v>-0.3</v>
      </c>
      <c r="F28" s="502">
        <v>-0.6</v>
      </c>
      <c r="G28" s="456">
        <v>-0.5</v>
      </c>
      <c r="H28" s="456">
        <v>-1.1000000000000001</v>
      </c>
      <c r="I28" s="456">
        <v>-0.9</v>
      </c>
      <c r="J28" s="456">
        <v>1</v>
      </c>
      <c r="K28" s="502">
        <v>-0.6</v>
      </c>
      <c r="L28" s="564" t="s">
        <v>360</v>
      </c>
      <c r="M28" s="564" t="s">
        <v>360</v>
      </c>
      <c r="N28" s="564" t="s">
        <v>360</v>
      </c>
      <c r="O28" s="564" t="s">
        <v>360</v>
      </c>
      <c r="P28" s="565" t="s">
        <v>360</v>
      </c>
      <c r="Q28" s="564" t="s">
        <v>360</v>
      </c>
      <c r="R28" s="564" t="s">
        <v>360</v>
      </c>
      <c r="S28" s="564" t="s">
        <v>360</v>
      </c>
      <c r="T28" s="564" t="s">
        <v>360</v>
      </c>
      <c r="U28" s="564" t="s">
        <v>360</v>
      </c>
      <c r="V28" s="532" t="s">
        <v>959</v>
      </c>
    </row>
    <row r="29" spans="1:22" s="112" customFormat="1" ht="12" customHeight="1">
      <c r="A29" s="532" t="s">
        <v>960</v>
      </c>
      <c r="B29" s="456">
        <v>0.4</v>
      </c>
      <c r="C29" s="456">
        <v>-0.8</v>
      </c>
      <c r="D29" s="456">
        <v>0.2</v>
      </c>
      <c r="E29" s="456">
        <v>2.9</v>
      </c>
      <c r="F29" s="502">
        <v>0.3</v>
      </c>
      <c r="G29" s="456">
        <v>3.9</v>
      </c>
      <c r="H29" s="456">
        <v>2.1</v>
      </c>
      <c r="I29" s="456">
        <v>3.4</v>
      </c>
      <c r="J29" s="456">
        <v>7</v>
      </c>
      <c r="K29" s="502">
        <v>4.9000000000000004</v>
      </c>
      <c r="L29" s="564" t="s">
        <v>360</v>
      </c>
      <c r="M29" s="564" t="s">
        <v>360</v>
      </c>
      <c r="N29" s="564" t="s">
        <v>360</v>
      </c>
      <c r="O29" s="564" t="s">
        <v>360</v>
      </c>
      <c r="P29" s="565" t="s">
        <v>360</v>
      </c>
      <c r="Q29" s="564" t="s">
        <v>360</v>
      </c>
      <c r="R29" s="564" t="s">
        <v>360</v>
      </c>
      <c r="S29" s="564" t="s">
        <v>360</v>
      </c>
      <c r="T29" s="564" t="s">
        <v>360</v>
      </c>
      <c r="U29" s="564" t="s">
        <v>360</v>
      </c>
      <c r="V29" s="532" t="s">
        <v>960</v>
      </c>
    </row>
    <row r="30" spans="1:22" s="112" customFormat="1" ht="12" customHeight="1">
      <c r="A30" s="532" t="s">
        <v>961</v>
      </c>
      <c r="B30" s="456">
        <v>0.1</v>
      </c>
      <c r="C30" s="456">
        <v>0.4</v>
      </c>
      <c r="D30" s="456">
        <v>0.3</v>
      </c>
      <c r="E30" s="456">
        <v>-0.8</v>
      </c>
      <c r="F30" s="502">
        <v>0.2</v>
      </c>
      <c r="G30" s="456">
        <v>1.6</v>
      </c>
      <c r="H30" s="456">
        <v>0.6</v>
      </c>
      <c r="I30" s="456">
        <v>2.8</v>
      </c>
      <c r="J30" s="456">
        <v>-1</v>
      </c>
      <c r="K30" s="502">
        <v>13.8</v>
      </c>
      <c r="L30" s="564" t="s">
        <v>360</v>
      </c>
      <c r="M30" s="564" t="s">
        <v>360</v>
      </c>
      <c r="N30" s="564" t="s">
        <v>360</v>
      </c>
      <c r="O30" s="564" t="s">
        <v>360</v>
      </c>
      <c r="P30" s="565" t="s">
        <v>360</v>
      </c>
      <c r="Q30" s="564" t="s">
        <v>360</v>
      </c>
      <c r="R30" s="564" t="s">
        <v>360</v>
      </c>
      <c r="S30" s="564" t="s">
        <v>360</v>
      </c>
      <c r="T30" s="564" t="s">
        <v>360</v>
      </c>
      <c r="U30" s="564" t="s">
        <v>360</v>
      </c>
      <c r="V30" s="532" t="s">
        <v>962</v>
      </c>
    </row>
    <row r="31" spans="1:22" s="112" customFormat="1" ht="12" customHeight="1">
      <c r="A31" s="532" t="s">
        <v>963</v>
      </c>
      <c r="B31" s="456">
        <v>0.3</v>
      </c>
      <c r="C31" s="456">
        <v>0.3</v>
      </c>
      <c r="D31" s="456">
        <v>0.1</v>
      </c>
      <c r="E31" s="456">
        <v>0.4</v>
      </c>
      <c r="F31" s="502">
        <v>0.6</v>
      </c>
      <c r="G31" s="456">
        <v>2.7</v>
      </c>
      <c r="H31" s="456">
        <v>3.2</v>
      </c>
      <c r="I31" s="456">
        <v>1.7</v>
      </c>
      <c r="J31" s="456">
        <v>0.7</v>
      </c>
      <c r="K31" s="502">
        <v>14.2</v>
      </c>
      <c r="L31" s="564" t="s">
        <v>360</v>
      </c>
      <c r="M31" s="564" t="s">
        <v>360</v>
      </c>
      <c r="N31" s="564" t="s">
        <v>360</v>
      </c>
      <c r="O31" s="564" t="s">
        <v>360</v>
      </c>
      <c r="P31" s="565" t="s">
        <v>360</v>
      </c>
      <c r="Q31" s="564" t="s">
        <v>360</v>
      </c>
      <c r="R31" s="564" t="s">
        <v>360</v>
      </c>
      <c r="S31" s="564" t="s">
        <v>360</v>
      </c>
      <c r="T31" s="564" t="s">
        <v>360</v>
      </c>
      <c r="U31" s="564" t="s">
        <v>360</v>
      </c>
      <c r="V31" s="532" t="s">
        <v>964</v>
      </c>
    </row>
    <row r="32" spans="1:22" s="112" customFormat="1" ht="12" customHeight="1">
      <c r="A32" s="532" t="s">
        <v>965</v>
      </c>
      <c r="B32" s="456">
        <v>0.2</v>
      </c>
      <c r="C32" s="456">
        <v>0.2</v>
      </c>
      <c r="D32" s="456">
        <v>0.1</v>
      </c>
      <c r="E32" s="456">
        <v>0.3</v>
      </c>
      <c r="F32" s="502">
        <v>0.4</v>
      </c>
      <c r="G32" s="456">
        <v>15.3</v>
      </c>
      <c r="H32" s="456">
        <v>9.5</v>
      </c>
      <c r="I32" s="456">
        <v>15.1</v>
      </c>
      <c r="J32" s="456">
        <v>24.8</v>
      </c>
      <c r="K32" s="502">
        <v>13.5</v>
      </c>
      <c r="L32" s="564" t="s">
        <v>360</v>
      </c>
      <c r="M32" s="564" t="s">
        <v>360</v>
      </c>
      <c r="N32" s="564" t="s">
        <v>360</v>
      </c>
      <c r="O32" s="564" t="s">
        <v>360</v>
      </c>
      <c r="P32" s="565" t="s">
        <v>360</v>
      </c>
      <c r="Q32" s="564" t="s">
        <v>360</v>
      </c>
      <c r="R32" s="564" t="s">
        <v>360</v>
      </c>
      <c r="S32" s="564" t="s">
        <v>360</v>
      </c>
      <c r="T32" s="564" t="s">
        <v>360</v>
      </c>
      <c r="U32" s="564" t="s">
        <v>360</v>
      </c>
      <c r="V32" s="532" t="s">
        <v>965</v>
      </c>
    </row>
    <row r="33" spans="1:22" s="112" customFormat="1" ht="12" customHeight="1">
      <c r="A33" s="532" t="s">
        <v>966</v>
      </c>
      <c r="B33" s="456">
        <v>0.3</v>
      </c>
      <c r="C33" s="456">
        <v>0.2</v>
      </c>
      <c r="D33" s="456">
        <v>0.5</v>
      </c>
      <c r="E33" s="456">
        <v>0.3</v>
      </c>
      <c r="F33" s="502">
        <v>-0.9</v>
      </c>
      <c r="G33" s="456">
        <v>3.7</v>
      </c>
      <c r="H33" s="456">
        <v>6.9</v>
      </c>
      <c r="I33" s="456">
        <v>8.3000000000000007</v>
      </c>
      <c r="J33" s="456">
        <v>1.8</v>
      </c>
      <c r="K33" s="502">
        <v>-33.6</v>
      </c>
      <c r="L33" s="564" t="s">
        <v>360</v>
      </c>
      <c r="M33" s="564" t="s">
        <v>360</v>
      </c>
      <c r="N33" s="564" t="s">
        <v>360</v>
      </c>
      <c r="O33" s="564" t="s">
        <v>360</v>
      </c>
      <c r="P33" s="565" t="s">
        <v>360</v>
      </c>
      <c r="Q33" s="564" t="s">
        <v>360</v>
      </c>
      <c r="R33" s="564" t="s">
        <v>360</v>
      </c>
      <c r="S33" s="564" t="s">
        <v>360</v>
      </c>
      <c r="T33" s="564" t="s">
        <v>360</v>
      </c>
      <c r="U33" s="564" t="s">
        <v>360</v>
      </c>
      <c r="V33" s="532" t="s">
        <v>966</v>
      </c>
    </row>
    <row r="34" spans="1:22" s="112" customFormat="1" ht="12" customHeight="1">
      <c r="A34" s="532" t="s">
        <v>967</v>
      </c>
      <c r="B34" s="456">
        <v>-0.6</v>
      </c>
      <c r="C34" s="456">
        <v>-0.3</v>
      </c>
      <c r="D34" s="456">
        <v>-0.9</v>
      </c>
      <c r="E34" s="456">
        <v>-0.9</v>
      </c>
      <c r="F34" s="502">
        <v>0.2</v>
      </c>
      <c r="G34" s="456">
        <v>-10.9</v>
      </c>
      <c r="H34" s="456">
        <v>-1.3</v>
      </c>
      <c r="I34" s="456">
        <v>-16.100000000000001</v>
      </c>
      <c r="J34" s="456">
        <v>-17.399999999999999</v>
      </c>
      <c r="K34" s="502">
        <v>-1.5</v>
      </c>
      <c r="L34" s="564" t="s">
        <v>360</v>
      </c>
      <c r="M34" s="564" t="s">
        <v>360</v>
      </c>
      <c r="N34" s="564" t="s">
        <v>360</v>
      </c>
      <c r="O34" s="564" t="s">
        <v>360</v>
      </c>
      <c r="P34" s="565" t="s">
        <v>360</v>
      </c>
      <c r="Q34" s="564" t="s">
        <v>360</v>
      </c>
      <c r="R34" s="564" t="s">
        <v>360</v>
      </c>
      <c r="S34" s="564" t="s">
        <v>360</v>
      </c>
      <c r="T34" s="564" t="s">
        <v>360</v>
      </c>
      <c r="U34" s="564" t="s">
        <v>360</v>
      </c>
      <c r="V34" s="532" t="s">
        <v>1009</v>
      </c>
    </row>
    <row r="35" spans="1:22" s="112" customFormat="1" ht="12" customHeight="1">
      <c r="A35" s="505"/>
      <c r="B35" s="569" t="s">
        <v>970</v>
      </c>
      <c r="E35" s="456"/>
      <c r="F35" s="502"/>
      <c r="K35" s="500"/>
      <c r="P35" s="500"/>
      <c r="Q35" s="311"/>
      <c r="R35" s="311"/>
      <c r="S35" s="311"/>
      <c r="T35" s="311"/>
      <c r="U35" s="311"/>
      <c r="V35" s="505"/>
    </row>
    <row r="36" spans="1:22" s="112" customFormat="1" ht="12" customHeight="1">
      <c r="A36" s="532" t="s">
        <v>998</v>
      </c>
      <c r="B36" s="456">
        <v>-0.2</v>
      </c>
      <c r="C36" s="456">
        <v>-2.6</v>
      </c>
      <c r="D36" s="456">
        <v>0.1</v>
      </c>
      <c r="E36" s="456">
        <v>4.2</v>
      </c>
      <c r="F36" s="502">
        <v>0.3</v>
      </c>
      <c r="G36" s="456">
        <v>6.4</v>
      </c>
      <c r="H36" s="456">
        <v>4</v>
      </c>
      <c r="I36" s="456">
        <v>6.2</v>
      </c>
      <c r="J36" s="456">
        <v>11.7</v>
      </c>
      <c r="K36" s="502">
        <v>4.4000000000000004</v>
      </c>
      <c r="L36" s="456">
        <v>-1.8</v>
      </c>
      <c r="M36" s="456">
        <v>-1.3</v>
      </c>
      <c r="N36" s="456">
        <v>-3.1</v>
      </c>
      <c r="O36" s="456">
        <v>0.2</v>
      </c>
      <c r="P36" s="502">
        <v>-4.7</v>
      </c>
      <c r="Q36" s="456">
        <v>1.1000000000000001</v>
      </c>
      <c r="R36" s="456">
        <v>1.8</v>
      </c>
      <c r="S36" s="456">
        <v>-0.7</v>
      </c>
      <c r="T36" s="456">
        <v>3.4</v>
      </c>
      <c r="U36" s="456">
        <v>-1.8</v>
      </c>
      <c r="V36" s="532" t="s">
        <v>999</v>
      </c>
    </row>
    <row r="37" spans="1:22" s="112" customFormat="1" ht="12" customHeight="1">
      <c r="A37" s="532" t="s">
        <v>1000</v>
      </c>
      <c r="B37" s="456">
        <v>0</v>
      </c>
      <c r="C37" s="456">
        <v>-2.1</v>
      </c>
      <c r="D37" s="456">
        <v>0.2</v>
      </c>
      <c r="E37" s="456">
        <v>3.8</v>
      </c>
      <c r="F37" s="502">
        <v>0</v>
      </c>
      <c r="G37" s="456">
        <v>7.2</v>
      </c>
      <c r="H37" s="456">
        <v>5.3</v>
      </c>
      <c r="I37" s="456">
        <v>6.5</v>
      </c>
      <c r="J37" s="456">
        <v>11.9</v>
      </c>
      <c r="K37" s="502">
        <v>5</v>
      </c>
      <c r="L37" s="456">
        <v>-0.6</v>
      </c>
      <c r="M37" s="456">
        <v>-2</v>
      </c>
      <c r="N37" s="456">
        <v>-0.9</v>
      </c>
      <c r="O37" s="456">
        <v>3.1</v>
      </c>
      <c r="P37" s="502">
        <v>-0.8</v>
      </c>
      <c r="Q37" s="456">
        <v>-0.6</v>
      </c>
      <c r="R37" s="456">
        <v>-2</v>
      </c>
      <c r="S37" s="456">
        <v>-0.9</v>
      </c>
      <c r="T37" s="456">
        <v>3.1</v>
      </c>
      <c r="U37" s="456">
        <v>-0.8</v>
      </c>
      <c r="V37" s="532" t="s">
        <v>1001</v>
      </c>
    </row>
    <row r="38" spans="1:22" s="112" customFormat="1" ht="12" customHeight="1">
      <c r="A38" s="532" t="s">
        <v>1002</v>
      </c>
      <c r="B38" s="456">
        <v>0.1</v>
      </c>
      <c r="C38" s="456">
        <v>-1.6</v>
      </c>
      <c r="D38" s="456">
        <v>0.2</v>
      </c>
      <c r="E38" s="456">
        <v>3.5</v>
      </c>
      <c r="F38" s="502">
        <v>0</v>
      </c>
      <c r="G38" s="456">
        <v>7.7</v>
      </c>
      <c r="H38" s="456">
        <v>6.6</v>
      </c>
      <c r="I38" s="456">
        <v>6.6</v>
      </c>
      <c r="J38" s="456">
        <v>12.4</v>
      </c>
      <c r="K38" s="502">
        <v>1.9</v>
      </c>
      <c r="L38" s="456">
        <v>6.1</v>
      </c>
      <c r="M38" s="456">
        <v>4.7</v>
      </c>
      <c r="N38" s="456">
        <v>5.9</v>
      </c>
      <c r="O38" s="456">
        <v>9.1</v>
      </c>
      <c r="P38" s="502">
        <v>7.3</v>
      </c>
      <c r="Q38" s="456">
        <v>0.9</v>
      </c>
      <c r="R38" s="456">
        <v>-0.5</v>
      </c>
      <c r="S38" s="456">
        <v>1.2</v>
      </c>
      <c r="T38" s="456">
        <v>3.4</v>
      </c>
      <c r="U38" s="456">
        <v>0.9</v>
      </c>
      <c r="V38" s="532" t="s">
        <v>1003</v>
      </c>
    </row>
    <row r="39" spans="1:22" s="112" customFormat="1" ht="12" customHeight="1">
      <c r="A39" s="532" t="s">
        <v>1004</v>
      </c>
      <c r="B39" s="456">
        <v>-0.4</v>
      </c>
      <c r="C39" s="456">
        <v>-2.1</v>
      </c>
      <c r="D39" s="456">
        <v>-0.3</v>
      </c>
      <c r="E39" s="456">
        <v>2.8</v>
      </c>
      <c r="F39" s="502">
        <v>0.1</v>
      </c>
      <c r="G39" s="456">
        <v>7.2</v>
      </c>
      <c r="H39" s="456">
        <v>5.9</v>
      </c>
      <c r="I39" s="456">
        <v>6.9</v>
      </c>
      <c r="J39" s="456">
        <v>11</v>
      </c>
      <c r="K39" s="502">
        <v>1.6</v>
      </c>
      <c r="L39" s="456">
        <v>-4</v>
      </c>
      <c r="M39" s="456">
        <v>-4.2</v>
      </c>
      <c r="N39" s="456">
        <v>-3.4</v>
      </c>
      <c r="O39" s="456">
        <v>-4.5</v>
      </c>
      <c r="P39" s="502">
        <v>-3</v>
      </c>
      <c r="Q39" s="456">
        <v>-1.5</v>
      </c>
      <c r="R39" s="456">
        <v>-1.7</v>
      </c>
      <c r="S39" s="456">
        <v>-1.2</v>
      </c>
      <c r="T39" s="456">
        <v>-1.8</v>
      </c>
      <c r="U39" s="456">
        <v>0</v>
      </c>
      <c r="V39" s="532" t="s">
        <v>1005</v>
      </c>
    </row>
    <row r="40" spans="1:22" s="112" customFormat="1" ht="12" customHeight="1">
      <c r="A40" s="532" t="s">
        <v>1006</v>
      </c>
      <c r="B40" s="456">
        <v>-0.4</v>
      </c>
      <c r="C40" s="456">
        <v>-2.2999999999999998</v>
      </c>
      <c r="D40" s="456">
        <v>-0.1</v>
      </c>
      <c r="E40" s="456">
        <v>3</v>
      </c>
      <c r="F40" s="502">
        <v>0.2</v>
      </c>
      <c r="G40" s="456">
        <v>5.4</v>
      </c>
      <c r="H40" s="456">
        <v>3.9</v>
      </c>
      <c r="I40" s="456">
        <v>4.4000000000000004</v>
      </c>
      <c r="J40" s="456">
        <v>9.6999999999999993</v>
      </c>
      <c r="K40" s="502">
        <v>5.0999999999999996</v>
      </c>
      <c r="L40" s="456">
        <v>5.7</v>
      </c>
      <c r="M40" s="456">
        <v>4.3</v>
      </c>
      <c r="N40" s="456">
        <v>5.9</v>
      </c>
      <c r="O40" s="456">
        <v>7.9</v>
      </c>
      <c r="P40" s="502">
        <v>9.5</v>
      </c>
      <c r="Q40" s="456">
        <v>-2.4</v>
      </c>
      <c r="R40" s="456">
        <v>-4</v>
      </c>
      <c r="S40" s="456">
        <v>-1.3</v>
      </c>
      <c r="T40" s="456">
        <v>-1.2</v>
      </c>
      <c r="U40" s="456">
        <v>-0.1</v>
      </c>
      <c r="V40" s="532" t="s">
        <v>1007</v>
      </c>
    </row>
    <row r="41" spans="1:22" s="112" customFormat="1" ht="12" customHeight="1">
      <c r="A41" s="532" t="s">
        <v>1008</v>
      </c>
      <c r="B41" s="456">
        <v>-0.5</v>
      </c>
      <c r="C41" s="456">
        <v>-2.2000000000000002</v>
      </c>
      <c r="D41" s="456">
        <v>0.1</v>
      </c>
      <c r="E41" s="456">
        <v>1.7</v>
      </c>
      <c r="F41" s="502">
        <v>0.3</v>
      </c>
      <c r="G41" s="456">
        <v>5.6</v>
      </c>
      <c r="H41" s="456">
        <v>4.5</v>
      </c>
      <c r="I41" s="456">
        <v>5.9</v>
      </c>
      <c r="J41" s="456">
        <v>7.6</v>
      </c>
      <c r="K41" s="502">
        <v>1.6</v>
      </c>
      <c r="L41" s="564" t="s">
        <v>360</v>
      </c>
      <c r="M41" s="564" t="s">
        <v>360</v>
      </c>
      <c r="N41" s="564" t="s">
        <v>360</v>
      </c>
      <c r="O41" s="564" t="s">
        <v>360</v>
      </c>
      <c r="P41" s="565" t="s">
        <v>360</v>
      </c>
      <c r="Q41" s="564" t="s">
        <v>360</v>
      </c>
      <c r="R41" s="564" t="s">
        <v>360</v>
      </c>
      <c r="S41" s="564" t="s">
        <v>360</v>
      </c>
      <c r="T41" s="564" t="s">
        <v>360</v>
      </c>
      <c r="U41" s="564" t="s">
        <v>360</v>
      </c>
      <c r="V41" s="532" t="s">
        <v>1008</v>
      </c>
    </row>
    <row r="42" spans="1:22" s="112" customFormat="1" ht="12" customHeight="1">
      <c r="A42" s="532" t="s">
        <v>958</v>
      </c>
      <c r="B42" s="456">
        <v>-0.7</v>
      </c>
      <c r="C42" s="456">
        <v>-2.2000000000000002</v>
      </c>
      <c r="D42" s="456">
        <v>0.2</v>
      </c>
      <c r="E42" s="456">
        <v>0.9</v>
      </c>
      <c r="F42" s="502">
        <v>-0.2</v>
      </c>
      <c r="G42" s="456">
        <v>4.3</v>
      </c>
      <c r="H42" s="456">
        <v>3.4</v>
      </c>
      <c r="I42" s="456">
        <v>5.5</v>
      </c>
      <c r="J42" s="456">
        <v>6.2</v>
      </c>
      <c r="K42" s="502">
        <v>-5.6</v>
      </c>
      <c r="L42" s="564" t="s">
        <v>360</v>
      </c>
      <c r="M42" s="564" t="s">
        <v>360</v>
      </c>
      <c r="N42" s="564" t="s">
        <v>360</v>
      </c>
      <c r="O42" s="564" t="s">
        <v>360</v>
      </c>
      <c r="P42" s="565" t="s">
        <v>360</v>
      </c>
      <c r="Q42" s="564" t="s">
        <v>360</v>
      </c>
      <c r="R42" s="564" t="s">
        <v>360</v>
      </c>
      <c r="S42" s="564" t="s">
        <v>360</v>
      </c>
      <c r="T42" s="564" t="s">
        <v>360</v>
      </c>
      <c r="U42" s="564" t="s">
        <v>360</v>
      </c>
      <c r="V42" s="532" t="s">
        <v>959</v>
      </c>
    </row>
    <row r="43" spans="1:22" s="112" customFormat="1" ht="12" customHeight="1">
      <c r="A43" s="532" t="s">
        <v>960</v>
      </c>
      <c r="B43" s="456">
        <v>-0.4</v>
      </c>
      <c r="C43" s="456">
        <v>-2.9</v>
      </c>
      <c r="D43" s="456">
        <v>0.2</v>
      </c>
      <c r="E43" s="456">
        <v>3.4</v>
      </c>
      <c r="F43" s="502">
        <v>0.3</v>
      </c>
      <c r="G43" s="456">
        <v>5.5</v>
      </c>
      <c r="H43" s="456">
        <v>2.4</v>
      </c>
      <c r="I43" s="456">
        <v>6.4</v>
      </c>
      <c r="J43" s="456">
        <v>9.5</v>
      </c>
      <c r="K43" s="502">
        <v>2.9</v>
      </c>
      <c r="L43" s="564" t="s">
        <v>360</v>
      </c>
      <c r="M43" s="564" t="s">
        <v>360</v>
      </c>
      <c r="N43" s="564" t="s">
        <v>360</v>
      </c>
      <c r="O43" s="564" t="s">
        <v>360</v>
      </c>
      <c r="P43" s="565" t="s">
        <v>360</v>
      </c>
      <c r="Q43" s="564" t="s">
        <v>360</v>
      </c>
      <c r="R43" s="564" t="s">
        <v>360</v>
      </c>
      <c r="S43" s="564" t="s">
        <v>360</v>
      </c>
      <c r="T43" s="564" t="s">
        <v>360</v>
      </c>
      <c r="U43" s="564" t="s">
        <v>360</v>
      </c>
      <c r="V43" s="532" t="s">
        <v>960</v>
      </c>
    </row>
    <row r="44" spans="1:22" s="112" customFormat="1" ht="12" customHeight="1">
      <c r="A44" s="532" t="s">
        <v>961</v>
      </c>
      <c r="B44" s="456">
        <v>-0.3</v>
      </c>
      <c r="C44" s="456">
        <v>-2.2999999999999998</v>
      </c>
      <c r="D44" s="456">
        <v>0.4</v>
      </c>
      <c r="E44" s="456">
        <v>2.2999999999999998</v>
      </c>
      <c r="F44" s="502">
        <v>0.1</v>
      </c>
      <c r="G44" s="456">
        <v>6</v>
      </c>
      <c r="H44" s="456">
        <v>3</v>
      </c>
      <c r="I44" s="456">
        <v>7.3</v>
      </c>
      <c r="J44" s="456">
        <v>9.8000000000000007</v>
      </c>
      <c r="K44" s="502">
        <v>0.2</v>
      </c>
      <c r="L44" s="564" t="s">
        <v>360</v>
      </c>
      <c r="M44" s="564" t="s">
        <v>360</v>
      </c>
      <c r="N44" s="564" t="s">
        <v>360</v>
      </c>
      <c r="O44" s="564" t="s">
        <v>360</v>
      </c>
      <c r="P44" s="565" t="s">
        <v>360</v>
      </c>
      <c r="Q44" s="564" t="s">
        <v>360</v>
      </c>
      <c r="R44" s="564" t="s">
        <v>360</v>
      </c>
      <c r="S44" s="564" t="s">
        <v>360</v>
      </c>
      <c r="T44" s="564" t="s">
        <v>360</v>
      </c>
      <c r="U44" s="564" t="s">
        <v>360</v>
      </c>
      <c r="V44" s="532" t="s">
        <v>962</v>
      </c>
    </row>
    <row r="45" spans="1:22" s="112" customFormat="1" ht="12" customHeight="1">
      <c r="A45" s="532" t="s">
        <v>963</v>
      </c>
      <c r="B45" s="456">
        <v>-0.3</v>
      </c>
      <c r="C45" s="456">
        <v>-2.2999999999999998</v>
      </c>
      <c r="D45" s="456">
        <v>0.5</v>
      </c>
      <c r="E45" s="456">
        <v>2.5</v>
      </c>
      <c r="F45" s="502">
        <v>0.1</v>
      </c>
      <c r="G45" s="456">
        <v>6.2</v>
      </c>
      <c r="H45" s="456">
        <v>3.4</v>
      </c>
      <c r="I45" s="456">
        <v>6.8</v>
      </c>
      <c r="J45" s="456">
        <v>8.6999999999999993</v>
      </c>
      <c r="K45" s="502">
        <v>10.4</v>
      </c>
      <c r="L45" s="564" t="s">
        <v>360</v>
      </c>
      <c r="M45" s="564" t="s">
        <v>360</v>
      </c>
      <c r="N45" s="564" t="s">
        <v>360</v>
      </c>
      <c r="O45" s="564" t="s">
        <v>360</v>
      </c>
      <c r="P45" s="565" t="s">
        <v>360</v>
      </c>
      <c r="Q45" s="564" t="s">
        <v>360</v>
      </c>
      <c r="R45" s="564" t="s">
        <v>360</v>
      </c>
      <c r="S45" s="564" t="s">
        <v>360</v>
      </c>
      <c r="T45" s="564" t="s">
        <v>360</v>
      </c>
      <c r="U45" s="564" t="s">
        <v>360</v>
      </c>
      <c r="V45" s="532" t="s">
        <v>964</v>
      </c>
    </row>
    <row r="46" spans="1:22" s="112" customFormat="1" ht="12" customHeight="1">
      <c r="A46" s="532" t="s">
        <v>965</v>
      </c>
      <c r="B46" s="456">
        <v>-0.4</v>
      </c>
      <c r="C46" s="456">
        <v>-2.2000000000000002</v>
      </c>
      <c r="D46" s="456">
        <v>0.2</v>
      </c>
      <c r="E46" s="456">
        <v>2.1</v>
      </c>
      <c r="F46" s="502">
        <v>0.2</v>
      </c>
      <c r="G46" s="456">
        <v>5.7</v>
      </c>
      <c r="H46" s="456">
        <v>4.3</v>
      </c>
      <c r="I46" s="456">
        <v>5.5</v>
      </c>
      <c r="J46" s="456">
        <v>8.6999999999999993</v>
      </c>
      <c r="K46" s="502">
        <v>2.8</v>
      </c>
      <c r="L46" s="564" t="s">
        <v>360</v>
      </c>
      <c r="M46" s="564" t="s">
        <v>360</v>
      </c>
      <c r="N46" s="564" t="s">
        <v>360</v>
      </c>
      <c r="O46" s="564" t="s">
        <v>360</v>
      </c>
      <c r="P46" s="565" t="s">
        <v>360</v>
      </c>
      <c r="Q46" s="564" t="s">
        <v>360</v>
      </c>
      <c r="R46" s="564" t="s">
        <v>360</v>
      </c>
      <c r="S46" s="564" t="s">
        <v>360</v>
      </c>
      <c r="T46" s="564" t="s">
        <v>360</v>
      </c>
      <c r="U46" s="564" t="s">
        <v>360</v>
      </c>
      <c r="V46" s="532" t="s">
        <v>965</v>
      </c>
    </row>
    <row r="47" spans="1:22" s="112" customFormat="1" ht="12" customHeight="1">
      <c r="A47" s="532" t="s">
        <v>966</v>
      </c>
      <c r="B47" s="456">
        <v>-0.6</v>
      </c>
      <c r="C47" s="456">
        <v>-2.4</v>
      </c>
      <c r="D47" s="456">
        <v>0.1</v>
      </c>
      <c r="E47" s="456">
        <v>1.7</v>
      </c>
      <c r="F47" s="502">
        <v>-0.1</v>
      </c>
      <c r="G47" s="456">
        <v>4.8</v>
      </c>
      <c r="H47" s="456">
        <v>2</v>
      </c>
      <c r="I47" s="456">
        <v>5.7</v>
      </c>
      <c r="J47" s="456">
        <v>8.3000000000000007</v>
      </c>
      <c r="K47" s="502">
        <v>-0.1</v>
      </c>
      <c r="L47" s="564" t="s">
        <v>360</v>
      </c>
      <c r="M47" s="564" t="s">
        <v>360</v>
      </c>
      <c r="N47" s="564" t="s">
        <v>360</v>
      </c>
      <c r="O47" s="564" t="s">
        <v>360</v>
      </c>
      <c r="P47" s="565" t="s">
        <v>360</v>
      </c>
      <c r="Q47" s="564" t="s">
        <v>360</v>
      </c>
      <c r="R47" s="564" t="s">
        <v>360</v>
      </c>
      <c r="S47" s="564" t="s">
        <v>360</v>
      </c>
      <c r="T47" s="564" t="s">
        <v>360</v>
      </c>
      <c r="U47" s="564" t="s">
        <v>360</v>
      </c>
      <c r="V47" s="532" t="s">
        <v>966</v>
      </c>
    </row>
    <row r="48" spans="1:22" s="112" customFormat="1" ht="12" customHeight="1">
      <c r="A48" s="532" t="s">
        <v>967</v>
      </c>
      <c r="B48" s="456">
        <v>-0.6</v>
      </c>
      <c r="C48" s="456">
        <v>-2.4</v>
      </c>
      <c r="D48" s="456">
        <v>0.1</v>
      </c>
      <c r="E48" s="456">
        <v>1.9</v>
      </c>
      <c r="F48" s="502">
        <v>0.4</v>
      </c>
      <c r="G48" s="456">
        <v>4.3</v>
      </c>
      <c r="H48" s="456">
        <v>2.1</v>
      </c>
      <c r="I48" s="456">
        <v>4.7</v>
      </c>
      <c r="J48" s="456">
        <v>8.1</v>
      </c>
      <c r="K48" s="502">
        <v>2.2999999999999998</v>
      </c>
      <c r="L48" s="564" t="s">
        <v>360</v>
      </c>
      <c r="M48" s="564" t="s">
        <v>360</v>
      </c>
      <c r="N48" s="564" t="s">
        <v>360</v>
      </c>
      <c r="O48" s="564" t="s">
        <v>360</v>
      </c>
      <c r="P48" s="565" t="s">
        <v>360</v>
      </c>
      <c r="Q48" s="564" t="s">
        <v>360</v>
      </c>
      <c r="R48" s="564" t="s">
        <v>360</v>
      </c>
      <c r="S48" s="564" t="s">
        <v>360</v>
      </c>
      <c r="T48" s="564" t="s">
        <v>360</v>
      </c>
      <c r="U48" s="564" t="s">
        <v>360</v>
      </c>
      <c r="V48" s="532" t="s">
        <v>1009</v>
      </c>
    </row>
    <row r="49" spans="1:22" s="112" customFormat="1" ht="12" customHeight="1">
      <c r="A49" s="505"/>
      <c r="B49" s="569" t="s">
        <v>971</v>
      </c>
      <c r="F49" s="500"/>
      <c r="K49" s="500"/>
      <c r="P49" s="500"/>
      <c r="Q49" s="311"/>
      <c r="R49" s="311"/>
      <c r="S49" s="311"/>
      <c r="T49" s="311"/>
      <c r="U49" s="311"/>
      <c r="V49" s="505"/>
    </row>
    <row r="50" spans="1:22" s="112" customFormat="1" ht="12" customHeight="1">
      <c r="A50" s="532" t="s">
        <v>998</v>
      </c>
      <c r="B50" s="456">
        <v>0.3</v>
      </c>
      <c r="C50" s="456">
        <v>-1.7</v>
      </c>
      <c r="D50" s="456">
        <v>0.1</v>
      </c>
      <c r="E50" s="456">
        <v>4.5</v>
      </c>
      <c r="F50" s="502">
        <v>1.1000000000000001</v>
      </c>
      <c r="G50" s="456">
        <v>7.4</v>
      </c>
      <c r="H50" s="456">
        <v>5.8</v>
      </c>
      <c r="I50" s="456">
        <v>6.7</v>
      </c>
      <c r="J50" s="456">
        <v>11.7</v>
      </c>
      <c r="K50" s="502">
        <v>6.1</v>
      </c>
      <c r="L50" s="456">
        <v>-0.8</v>
      </c>
      <c r="M50" s="456">
        <v>-1.6</v>
      </c>
      <c r="N50" s="456">
        <v>-0.9</v>
      </c>
      <c r="O50" s="456">
        <v>0.7</v>
      </c>
      <c r="P50" s="502">
        <v>-0.3</v>
      </c>
      <c r="Q50" s="456">
        <v>-0.2</v>
      </c>
      <c r="R50" s="456">
        <v>-0.9</v>
      </c>
      <c r="S50" s="456">
        <v>-0.3</v>
      </c>
      <c r="T50" s="456">
        <v>1.4</v>
      </c>
      <c r="U50" s="456">
        <v>0.5</v>
      </c>
      <c r="V50" s="532" t="s">
        <v>999</v>
      </c>
    </row>
    <row r="51" spans="1:22" s="112" customFormat="1" ht="12" customHeight="1">
      <c r="A51" s="532" t="s">
        <v>1000</v>
      </c>
      <c r="B51" s="456">
        <v>0.2</v>
      </c>
      <c r="C51" s="456">
        <v>-1.8</v>
      </c>
      <c r="D51" s="456">
        <v>0.1</v>
      </c>
      <c r="E51" s="456">
        <v>4.5</v>
      </c>
      <c r="F51" s="502">
        <v>1</v>
      </c>
      <c r="G51" s="456">
        <v>7.4</v>
      </c>
      <c r="H51" s="456">
        <v>5.7</v>
      </c>
      <c r="I51" s="456">
        <v>6.6</v>
      </c>
      <c r="J51" s="456">
        <v>11.8</v>
      </c>
      <c r="K51" s="502">
        <v>6</v>
      </c>
      <c r="L51" s="456">
        <v>-0.7</v>
      </c>
      <c r="M51" s="456">
        <v>-1.7</v>
      </c>
      <c r="N51" s="456">
        <v>-0.7</v>
      </c>
      <c r="O51" s="456">
        <v>1.1000000000000001</v>
      </c>
      <c r="P51" s="502">
        <v>-0.2</v>
      </c>
      <c r="Q51" s="456">
        <v>-0.3</v>
      </c>
      <c r="R51" s="456">
        <v>-1.2</v>
      </c>
      <c r="S51" s="456">
        <v>-0.3</v>
      </c>
      <c r="T51" s="456">
        <v>1.6</v>
      </c>
      <c r="U51" s="456">
        <v>0.3</v>
      </c>
      <c r="V51" s="532" t="s">
        <v>1001</v>
      </c>
    </row>
    <row r="52" spans="1:22" s="112" customFormat="1" ht="12" customHeight="1">
      <c r="A52" s="532" t="s">
        <v>1002</v>
      </c>
      <c r="B52" s="456">
        <v>0.1</v>
      </c>
      <c r="C52" s="456">
        <v>-1.9</v>
      </c>
      <c r="D52" s="456">
        <v>0.1</v>
      </c>
      <c r="E52" s="456">
        <v>4.4000000000000004</v>
      </c>
      <c r="F52" s="502">
        <v>0.9</v>
      </c>
      <c r="G52" s="456">
        <v>7.4</v>
      </c>
      <c r="H52" s="456">
        <v>5.7</v>
      </c>
      <c r="I52" s="456">
        <v>6.6</v>
      </c>
      <c r="J52" s="456">
        <v>12</v>
      </c>
      <c r="K52" s="502">
        <v>5.5</v>
      </c>
      <c r="L52" s="456">
        <v>-0.4</v>
      </c>
      <c r="M52" s="456">
        <v>-1.3</v>
      </c>
      <c r="N52" s="456">
        <v>-0.4</v>
      </c>
      <c r="O52" s="456">
        <v>1.5</v>
      </c>
      <c r="P52" s="502">
        <v>-0.1</v>
      </c>
      <c r="Q52" s="456">
        <v>-0.2</v>
      </c>
      <c r="R52" s="456">
        <v>-1</v>
      </c>
      <c r="S52" s="456">
        <v>-0.2</v>
      </c>
      <c r="T52" s="456">
        <v>1.7</v>
      </c>
      <c r="U52" s="456">
        <v>0.1</v>
      </c>
      <c r="V52" s="532" t="s">
        <v>1003</v>
      </c>
    </row>
    <row r="53" spans="1:22" s="112" customFormat="1" ht="12" customHeight="1">
      <c r="A53" s="532" t="s">
        <v>1004</v>
      </c>
      <c r="B53" s="456">
        <v>0.1</v>
      </c>
      <c r="C53" s="456">
        <v>-2</v>
      </c>
      <c r="D53" s="456">
        <v>0</v>
      </c>
      <c r="E53" s="456">
        <v>4.3</v>
      </c>
      <c r="F53" s="502">
        <v>0.7</v>
      </c>
      <c r="G53" s="456">
        <v>7.3</v>
      </c>
      <c r="H53" s="456">
        <v>5.6</v>
      </c>
      <c r="I53" s="456">
        <v>6.5</v>
      </c>
      <c r="J53" s="456">
        <v>11.9</v>
      </c>
      <c r="K53" s="502">
        <v>4.5999999999999996</v>
      </c>
      <c r="L53" s="456">
        <v>-0.8</v>
      </c>
      <c r="M53" s="456">
        <v>-1.6</v>
      </c>
      <c r="N53" s="456">
        <v>-0.7</v>
      </c>
      <c r="O53" s="456">
        <v>0.8</v>
      </c>
      <c r="P53" s="502">
        <v>-0.6</v>
      </c>
      <c r="Q53" s="456">
        <v>-0.3</v>
      </c>
      <c r="R53" s="456">
        <v>-1.1000000000000001</v>
      </c>
      <c r="S53" s="456">
        <v>-0.3</v>
      </c>
      <c r="T53" s="456">
        <v>1.2</v>
      </c>
      <c r="U53" s="456">
        <v>-0.1</v>
      </c>
      <c r="V53" s="532" t="s">
        <v>1005</v>
      </c>
    </row>
    <row r="54" spans="1:22" s="112" customFormat="1" ht="12" customHeight="1">
      <c r="A54" s="532" t="s">
        <v>1006</v>
      </c>
      <c r="B54" s="456">
        <v>0</v>
      </c>
      <c r="C54" s="456">
        <v>-2</v>
      </c>
      <c r="D54" s="456">
        <v>0</v>
      </c>
      <c r="E54" s="456">
        <v>4.2</v>
      </c>
      <c r="F54" s="502">
        <v>0.6</v>
      </c>
      <c r="G54" s="456">
        <v>7.2</v>
      </c>
      <c r="H54" s="456">
        <v>5.4</v>
      </c>
      <c r="I54" s="456">
        <v>6.4</v>
      </c>
      <c r="J54" s="456">
        <v>11.8</v>
      </c>
      <c r="K54" s="502">
        <v>4.5999999999999996</v>
      </c>
      <c r="L54" s="456">
        <v>-0.1</v>
      </c>
      <c r="M54" s="456">
        <v>-1</v>
      </c>
      <c r="N54" s="456">
        <v>0.1</v>
      </c>
      <c r="O54" s="456">
        <v>1.5</v>
      </c>
      <c r="P54" s="502">
        <v>0.5</v>
      </c>
      <c r="Q54" s="456">
        <v>-0.6</v>
      </c>
      <c r="R54" s="456">
        <v>-1.6</v>
      </c>
      <c r="S54" s="456">
        <v>-0.4</v>
      </c>
      <c r="T54" s="456">
        <v>0.9</v>
      </c>
      <c r="U54" s="456">
        <v>-0.2</v>
      </c>
      <c r="V54" s="532" t="s">
        <v>1007</v>
      </c>
    </row>
    <row r="55" spans="1:22" s="112" customFormat="1" ht="12" customHeight="1">
      <c r="A55" s="532" t="s">
        <v>1008</v>
      </c>
      <c r="B55" s="456">
        <v>-0.1</v>
      </c>
      <c r="C55" s="456">
        <v>-2.1</v>
      </c>
      <c r="D55" s="456">
        <v>0</v>
      </c>
      <c r="E55" s="456">
        <v>3.9</v>
      </c>
      <c r="F55" s="502">
        <v>0.5</v>
      </c>
      <c r="G55" s="456">
        <v>7</v>
      </c>
      <c r="H55" s="456">
        <v>5.4</v>
      </c>
      <c r="I55" s="456">
        <v>6.3</v>
      </c>
      <c r="J55" s="456">
        <v>11.5</v>
      </c>
      <c r="K55" s="502">
        <v>4.8</v>
      </c>
      <c r="L55" s="564" t="s">
        <v>360</v>
      </c>
      <c r="M55" s="564" t="s">
        <v>360</v>
      </c>
      <c r="N55" s="564" t="s">
        <v>360</v>
      </c>
      <c r="O55" s="564" t="s">
        <v>360</v>
      </c>
      <c r="P55" s="565" t="s">
        <v>360</v>
      </c>
      <c r="Q55" s="564" t="s">
        <v>360</v>
      </c>
      <c r="R55" s="564" t="s">
        <v>360</v>
      </c>
      <c r="S55" s="564" t="s">
        <v>360</v>
      </c>
      <c r="T55" s="564" t="s">
        <v>360</v>
      </c>
      <c r="U55" s="564" t="s">
        <v>360</v>
      </c>
      <c r="V55" s="532" t="s">
        <v>1008</v>
      </c>
    </row>
    <row r="56" spans="1:22" s="112" customFormat="1" ht="12" customHeight="1">
      <c r="A56" s="532" t="s">
        <v>958</v>
      </c>
      <c r="B56" s="456">
        <v>-0.2</v>
      </c>
      <c r="C56" s="456">
        <v>-2.1</v>
      </c>
      <c r="D56" s="456">
        <v>0</v>
      </c>
      <c r="E56" s="456">
        <v>3.6</v>
      </c>
      <c r="F56" s="502">
        <v>0.4</v>
      </c>
      <c r="G56" s="456">
        <v>6.8</v>
      </c>
      <c r="H56" s="456">
        <v>5.0999999999999996</v>
      </c>
      <c r="I56" s="456">
        <v>6.3</v>
      </c>
      <c r="J56" s="456">
        <v>11</v>
      </c>
      <c r="K56" s="502">
        <v>3.4</v>
      </c>
      <c r="L56" s="564" t="s">
        <v>360</v>
      </c>
      <c r="M56" s="564" t="s">
        <v>360</v>
      </c>
      <c r="N56" s="564" t="s">
        <v>360</v>
      </c>
      <c r="O56" s="564" t="s">
        <v>360</v>
      </c>
      <c r="P56" s="565" t="s">
        <v>360</v>
      </c>
      <c r="Q56" s="564" t="s">
        <v>360</v>
      </c>
      <c r="R56" s="564" t="s">
        <v>360</v>
      </c>
      <c r="S56" s="564" t="s">
        <v>360</v>
      </c>
      <c r="T56" s="564" t="s">
        <v>360</v>
      </c>
      <c r="U56" s="564" t="s">
        <v>360</v>
      </c>
      <c r="V56" s="532" t="s">
        <v>959</v>
      </c>
    </row>
    <row r="57" spans="1:22" s="112" customFormat="1" ht="12" customHeight="1">
      <c r="A57" s="532" t="s">
        <v>960</v>
      </c>
      <c r="B57" s="456">
        <v>-0.2</v>
      </c>
      <c r="C57" s="456">
        <v>-2.2000000000000002</v>
      </c>
      <c r="D57" s="456">
        <v>0.1</v>
      </c>
      <c r="E57" s="456">
        <v>3.5</v>
      </c>
      <c r="F57" s="502">
        <v>0.3</v>
      </c>
      <c r="G57" s="456">
        <v>6.6</v>
      </c>
      <c r="H57" s="456">
        <v>4.9000000000000004</v>
      </c>
      <c r="I57" s="456">
        <v>6.3</v>
      </c>
      <c r="J57" s="456">
        <v>10.8</v>
      </c>
      <c r="K57" s="502">
        <v>3</v>
      </c>
      <c r="L57" s="564" t="s">
        <v>360</v>
      </c>
      <c r="M57" s="564" t="s">
        <v>360</v>
      </c>
      <c r="N57" s="564" t="s">
        <v>360</v>
      </c>
      <c r="O57" s="564" t="s">
        <v>360</v>
      </c>
      <c r="P57" s="565" t="s">
        <v>360</v>
      </c>
      <c r="Q57" s="564" t="s">
        <v>360</v>
      </c>
      <c r="R57" s="564" t="s">
        <v>360</v>
      </c>
      <c r="S57" s="564" t="s">
        <v>360</v>
      </c>
      <c r="T57" s="564" t="s">
        <v>360</v>
      </c>
      <c r="U57" s="564" t="s">
        <v>360</v>
      </c>
      <c r="V57" s="532" t="s">
        <v>960</v>
      </c>
    </row>
    <row r="58" spans="1:22" s="112" customFormat="1" ht="12" customHeight="1">
      <c r="A58" s="532" t="s">
        <v>961</v>
      </c>
      <c r="B58" s="456">
        <v>-0.2</v>
      </c>
      <c r="C58" s="456">
        <v>-2.2000000000000002</v>
      </c>
      <c r="D58" s="456">
        <v>0.1</v>
      </c>
      <c r="E58" s="456">
        <v>3.3</v>
      </c>
      <c r="F58" s="502">
        <v>0.2</v>
      </c>
      <c r="G58" s="456">
        <v>6.5</v>
      </c>
      <c r="H58" s="456">
        <v>4.7</v>
      </c>
      <c r="I58" s="456">
        <v>6.4</v>
      </c>
      <c r="J58" s="456">
        <v>10.6</v>
      </c>
      <c r="K58" s="502">
        <v>2.7</v>
      </c>
      <c r="L58" s="564" t="s">
        <v>360</v>
      </c>
      <c r="M58" s="564" t="s">
        <v>360</v>
      </c>
      <c r="N58" s="564" t="s">
        <v>360</v>
      </c>
      <c r="O58" s="564" t="s">
        <v>360</v>
      </c>
      <c r="P58" s="565" t="s">
        <v>360</v>
      </c>
      <c r="Q58" s="564" t="s">
        <v>360</v>
      </c>
      <c r="R58" s="564" t="s">
        <v>360</v>
      </c>
      <c r="S58" s="564" t="s">
        <v>360</v>
      </c>
      <c r="T58" s="564" t="s">
        <v>360</v>
      </c>
      <c r="U58" s="564" t="s">
        <v>360</v>
      </c>
      <c r="V58" s="532" t="s">
        <v>962</v>
      </c>
    </row>
    <row r="59" spans="1:22" s="112" customFormat="1" ht="12" customHeight="1">
      <c r="A59" s="532" t="s">
        <v>963</v>
      </c>
      <c r="B59" s="456">
        <v>-0.3</v>
      </c>
      <c r="C59" s="456">
        <v>-2.2999999999999998</v>
      </c>
      <c r="D59" s="456">
        <v>0.2</v>
      </c>
      <c r="E59" s="456">
        <v>3.1</v>
      </c>
      <c r="F59" s="502">
        <v>0.2</v>
      </c>
      <c r="G59" s="456">
        <v>6.4</v>
      </c>
      <c r="H59" s="456">
        <v>4.5</v>
      </c>
      <c r="I59" s="456">
        <v>6.4</v>
      </c>
      <c r="J59" s="456">
        <v>10.3</v>
      </c>
      <c r="K59" s="502">
        <v>3.7</v>
      </c>
      <c r="L59" s="564" t="s">
        <v>360</v>
      </c>
      <c r="M59" s="564" t="s">
        <v>360</v>
      </c>
      <c r="N59" s="564" t="s">
        <v>360</v>
      </c>
      <c r="O59" s="564" t="s">
        <v>360</v>
      </c>
      <c r="P59" s="565" t="s">
        <v>360</v>
      </c>
      <c r="Q59" s="564" t="s">
        <v>360</v>
      </c>
      <c r="R59" s="564" t="s">
        <v>360</v>
      </c>
      <c r="S59" s="564" t="s">
        <v>360</v>
      </c>
      <c r="T59" s="564" t="s">
        <v>360</v>
      </c>
      <c r="U59" s="564" t="s">
        <v>360</v>
      </c>
      <c r="V59" s="532" t="s">
        <v>964</v>
      </c>
    </row>
    <row r="60" spans="1:22" s="112" customFormat="1" ht="12" customHeight="1">
      <c r="A60" s="532" t="s">
        <v>965</v>
      </c>
      <c r="B60" s="456">
        <v>-0.3</v>
      </c>
      <c r="C60" s="456">
        <v>-2.2999999999999998</v>
      </c>
      <c r="D60" s="456">
        <v>0.2</v>
      </c>
      <c r="E60" s="456">
        <v>2.9</v>
      </c>
      <c r="F60" s="502">
        <v>0.2</v>
      </c>
      <c r="G60" s="456">
        <v>6.2</v>
      </c>
      <c r="H60" s="456">
        <v>4.4000000000000004</v>
      </c>
      <c r="I60" s="456">
        <v>6.2</v>
      </c>
      <c r="J60" s="456">
        <v>9.9</v>
      </c>
      <c r="K60" s="502">
        <v>3</v>
      </c>
      <c r="L60" s="564" t="s">
        <v>360</v>
      </c>
      <c r="M60" s="564" t="s">
        <v>360</v>
      </c>
      <c r="N60" s="564" t="s">
        <v>360</v>
      </c>
      <c r="O60" s="564" t="s">
        <v>360</v>
      </c>
      <c r="P60" s="565" t="s">
        <v>360</v>
      </c>
      <c r="Q60" s="564" t="s">
        <v>360</v>
      </c>
      <c r="R60" s="564" t="s">
        <v>360</v>
      </c>
      <c r="S60" s="564" t="s">
        <v>360</v>
      </c>
      <c r="T60" s="564" t="s">
        <v>360</v>
      </c>
      <c r="U60" s="564" t="s">
        <v>360</v>
      </c>
      <c r="V60" s="532" t="s">
        <v>965</v>
      </c>
    </row>
    <row r="61" spans="1:22" s="112" customFormat="1" ht="12" customHeight="1">
      <c r="A61" s="532" t="s">
        <v>966</v>
      </c>
      <c r="B61" s="456">
        <v>-0.3</v>
      </c>
      <c r="C61" s="456">
        <v>-2.2999999999999998</v>
      </c>
      <c r="D61" s="456">
        <v>0.2</v>
      </c>
      <c r="E61" s="456">
        <v>2.6</v>
      </c>
      <c r="F61" s="502">
        <v>0.1</v>
      </c>
      <c r="G61" s="456">
        <v>6</v>
      </c>
      <c r="H61" s="456">
        <v>4</v>
      </c>
      <c r="I61" s="456">
        <v>6.1</v>
      </c>
      <c r="J61" s="456">
        <v>9.6</v>
      </c>
      <c r="K61" s="502">
        <v>2.5</v>
      </c>
      <c r="L61" s="564" t="s">
        <v>360</v>
      </c>
      <c r="M61" s="564" t="s">
        <v>360</v>
      </c>
      <c r="N61" s="564" t="s">
        <v>360</v>
      </c>
      <c r="O61" s="564" t="s">
        <v>360</v>
      </c>
      <c r="P61" s="565" t="s">
        <v>360</v>
      </c>
      <c r="Q61" s="564" t="s">
        <v>360</v>
      </c>
      <c r="R61" s="564" t="s">
        <v>360</v>
      </c>
      <c r="S61" s="564" t="s">
        <v>360</v>
      </c>
      <c r="T61" s="564" t="s">
        <v>360</v>
      </c>
      <c r="U61" s="564" t="s">
        <v>360</v>
      </c>
      <c r="V61" s="532" t="s">
        <v>966</v>
      </c>
    </row>
    <row r="62" spans="1:22" s="112" customFormat="1" ht="12" customHeight="1" thickBot="1">
      <c r="A62" s="532" t="s">
        <v>967</v>
      </c>
      <c r="B62" s="456">
        <v>-0.4</v>
      </c>
      <c r="C62" s="456">
        <v>-2.2000000000000002</v>
      </c>
      <c r="D62" s="456">
        <v>0.2</v>
      </c>
      <c r="E62" s="456">
        <v>2.5</v>
      </c>
      <c r="F62" s="502">
        <v>0.1</v>
      </c>
      <c r="G62" s="456">
        <v>5.8</v>
      </c>
      <c r="H62" s="456">
        <v>3.9</v>
      </c>
      <c r="I62" s="456">
        <v>6</v>
      </c>
      <c r="J62" s="456">
        <v>9.3000000000000007</v>
      </c>
      <c r="K62" s="502">
        <v>2.4</v>
      </c>
      <c r="L62" s="564" t="s">
        <v>360</v>
      </c>
      <c r="M62" s="564" t="s">
        <v>360</v>
      </c>
      <c r="N62" s="564" t="s">
        <v>360</v>
      </c>
      <c r="O62" s="564" t="s">
        <v>360</v>
      </c>
      <c r="P62" s="565" t="s">
        <v>360</v>
      </c>
      <c r="Q62" s="564" t="s">
        <v>360</v>
      </c>
      <c r="R62" s="564" t="s">
        <v>360</v>
      </c>
      <c r="S62" s="564" t="s">
        <v>360</v>
      </c>
      <c r="T62" s="564" t="s">
        <v>360</v>
      </c>
      <c r="U62" s="564" t="s">
        <v>360</v>
      </c>
      <c r="V62" s="532" t="s">
        <v>1009</v>
      </c>
    </row>
    <row r="63" spans="1:22" s="311" customFormat="1" ht="12" customHeight="1" thickBot="1">
      <c r="A63" s="485" t="s">
        <v>1010</v>
      </c>
      <c r="B63" s="493" t="s">
        <v>1028</v>
      </c>
      <c r="C63" s="471"/>
      <c r="D63" s="471"/>
      <c r="E63" s="471"/>
      <c r="F63" s="471"/>
      <c r="G63" s="493" t="s">
        <v>1029</v>
      </c>
      <c r="H63" s="471"/>
      <c r="I63" s="471"/>
      <c r="J63" s="471"/>
      <c r="K63" s="471"/>
      <c r="L63" s="493" t="s">
        <v>1030</v>
      </c>
      <c r="M63" s="471"/>
      <c r="N63" s="471"/>
      <c r="O63" s="471"/>
      <c r="P63" s="471"/>
      <c r="Q63" s="493" t="s">
        <v>1031</v>
      </c>
      <c r="R63" s="471"/>
      <c r="S63" s="471"/>
      <c r="T63" s="471"/>
      <c r="U63" s="471"/>
      <c r="V63" s="521"/>
    </row>
    <row r="64" spans="1:22" s="311" customFormat="1" ht="12" customHeight="1" thickBot="1">
      <c r="A64" s="489"/>
      <c r="B64" s="557">
        <v>99.999999999999986</v>
      </c>
      <c r="C64" s="520">
        <v>43.193532987492432</v>
      </c>
      <c r="D64" s="520">
        <v>33.338340600235512</v>
      </c>
      <c r="E64" s="520">
        <v>19.881735145284999</v>
      </c>
      <c r="F64" s="520">
        <v>3.586391266987047</v>
      </c>
      <c r="G64" s="557">
        <v>100.00000000000006</v>
      </c>
      <c r="H64" s="520">
        <v>39.832788053645842</v>
      </c>
      <c r="I64" s="520">
        <v>35.157965090215683</v>
      </c>
      <c r="J64" s="520">
        <v>19.601830323514861</v>
      </c>
      <c r="K64" s="520">
        <v>5.4074165326236097</v>
      </c>
      <c r="L64" s="557">
        <v>100.00000000000007</v>
      </c>
      <c r="M64" s="520">
        <v>48.794883371011082</v>
      </c>
      <c r="N64" s="520">
        <v>32.234341569444581</v>
      </c>
      <c r="O64" s="520">
        <v>16.304895816130998</v>
      </c>
      <c r="P64" s="558">
        <v>2.6658792434133325</v>
      </c>
      <c r="Q64" s="557">
        <v>100.00000000000007</v>
      </c>
      <c r="R64" s="520">
        <v>48.794883371011082</v>
      </c>
      <c r="S64" s="520">
        <v>32.234341569444581</v>
      </c>
      <c r="T64" s="520">
        <v>16.304895816130998</v>
      </c>
      <c r="U64" s="558">
        <v>2.6658792434133325</v>
      </c>
      <c r="V64" s="521"/>
    </row>
    <row r="65" spans="1:22" s="524" customFormat="1" ht="12" customHeight="1" thickBot="1">
      <c r="A65" s="494"/>
      <c r="B65" s="15" t="s">
        <v>494</v>
      </c>
      <c r="C65" s="15" t="s">
        <v>1032</v>
      </c>
      <c r="D65" s="15" t="s">
        <v>1033</v>
      </c>
      <c r="E65" s="15" t="s">
        <v>1034</v>
      </c>
      <c r="F65" s="15" t="s">
        <v>1035</v>
      </c>
      <c r="G65" s="15" t="s">
        <v>494</v>
      </c>
      <c r="H65" s="15" t="s">
        <v>1032</v>
      </c>
      <c r="I65" s="15" t="s">
        <v>1033</v>
      </c>
      <c r="J65" s="15" t="s">
        <v>1034</v>
      </c>
      <c r="K65" s="15" t="s">
        <v>1035</v>
      </c>
      <c r="L65" s="15" t="s">
        <v>494</v>
      </c>
      <c r="M65" s="15" t="s">
        <v>1032</v>
      </c>
      <c r="N65" s="15" t="s">
        <v>1033</v>
      </c>
      <c r="O65" s="15" t="s">
        <v>1034</v>
      </c>
      <c r="P65" s="15" t="s">
        <v>1035</v>
      </c>
      <c r="Q65" s="559" t="s">
        <v>494</v>
      </c>
      <c r="R65" s="15" t="s">
        <v>1032</v>
      </c>
      <c r="S65" s="15" t="s">
        <v>1033</v>
      </c>
      <c r="T65" s="15" t="s">
        <v>1034</v>
      </c>
      <c r="U65" s="15" t="s">
        <v>1035</v>
      </c>
      <c r="V65" s="560"/>
    </row>
    <row r="66" spans="1:22" s="470" customFormat="1" ht="12" customHeight="1">
      <c r="A66" s="48" t="s">
        <v>1036</v>
      </c>
      <c r="B66" s="36"/>
      <c r="C66" s="36"/>
      <c r="D66" s="36"/>
      <c r="E66" s="36"/>
      <c r="F66" s="36"/>
      <c r="G66" s="36"/>
      <c r="H66" s="36"/>
      <c r="I66" s="36"/>
      <c r="J66" s="36"/>
    </row>
    <row r="67" spans="1:22" s="470" customFormat="1" ht="12" customHeight="1">
      <c r="A67" s="48" t="s">
        <v>1013</v>
      </c>
      <c r="B67" s="36"/>
      <c r="C67" s="36"/>
      <c r="D67" s="36"/>
      <c r="E67" s="36"/>
      <c r="F67" s="36"/>
      <c r="G67" s="36"/>
      <c r="H67" s="36"/>
      <c r="I67" s="36"/>
      <c r="J67" s="36"/>
    </row>
    <row r="68" spans="1:22" s="112" customFormat="1" ht="12" customHeight="1">
      <c r="A68" s="112" t="s">
        <v>1037</v>
      </c>
    </row>
    <row r="69" spans="1:22" s="112" customFormat="1" ht="36" customHeight="1">
      <c r="A69" s="570" t="s">
        <v>1038</v>
      </c>
      <c r="B69" s="570"/>
      <c r="C69" s="570"/>
      <c r="D69" s="570"/>
      <c r="E69" s="570"/>
      <c r="F69" s="570"/>
      <c r="G69" s="570"/>
      <c r="H69" s="570"/>
      <c r="I69" s="570"/>
      <c r="J69" s="570"/>
      <c r="K69" s="570"/>
      <c r="L69" s="570"/>
      <c r="M69" s="570"/>
      <c r="N69" s="570"/>
      <c r="O69" s="570"/>
      <c r="P69" s="570"/>
      <c r="Q69" s="570"/>
      <c r="R69" s="570"/>
      <c r="S69" s="570"/>
      <c r="T69" s="570"/>
      <c r="U69" s="570"/>
      <c r="V69" s="570"/>
    </row>
    <row r="70" spans="1:22" s="313" customFormat="1" ht="28.9" customHeight="1">
      <c r="A70" s="571" t="s">
        <v>1039</v>
      </c>
      <c r="B70" s="571"/>
      <c r="C70" s="571"/>
      <c r="D70" s="571"/>
      <c r="E70" s="571"/>
      <c r="F70" s="571"/>
      <c r="G70" s="571"/>
      <c r="H70" s="571"/>
      <c r="I70" s="571"/>
      <c r="J70" s="571"/>
      <c r="K70" s="571"/>
      <c r="L70" s="571"/>
      <c r="M70" s="571"/>
      <c r="N70" s="571"/>
      <c r="O70" s="571"/>
      <c r="P70" s="571"/>
      <c r="Q70" s="571"/>
      <c r="R70" s="571"/>
      <c r="S70" s="571"/>
      <c r="T70" s="571"/>
      <c r="U70" s="571"/>
      <c r="V70" s="571"/>
    </row>
    <row r="71" spans="1:22" s="112" customFormat="1" ht="12" customHeight="1">
      <c r="A71" s="331"/>
    </row>
    <row r="72" spans="1:22">
      <c r="A72" s="572" t="s">
        <v>1040</v>
      </c>
      <c r="B72" s="443"/>
      <c r="C72" s="443"/>
      <c r="D72" s="443"/>
      <c r="E72" s="443"/>
      <c r="F72" s="443"/>
      <c r="G72" s="443"/>
      <c r="H72" s="443"/>
      <c r="I72" s="443"/>
      <c r="J72" s="443"/>
      <c r="K72" s="443"/>
      <c r="L72" s="443"/>
      <c r="M72" s="443"/>
      <c r="N72" s="443"/>
      <c r="O72" s="443"/>
      <c r="P72" s="443"/>
      <c r="V72" s="443"/>
    </row>
    <row r="73" spans="1:22">
      <c r="A73" s="48" t="s">
        <v>1041</v>
      </c>
      <c r="B73" s="443"/>
      <c r="C73" s="443"/>
      <c r="D73" s="443"/>
      <c r="E73" s="443"/>
      <c r="F73" s="443"/>
      <c r="G73" s="443"/>
      <c r="H73" s="443"/>
      <c r="I73" s="443"/>
      <c r="J73" s="443"/>
      <c r="K73" s="443"/>
      <c r="L73" s="443"/>
      <c r="M73" s="443"/>
      <c r="N73" s="443"/>
      <c r="O73" s="443"/>
      <c r="P73" s="443"/>
      <c r="V73" s="443"/>
    </row>
    <row r="74" spans="1:22">
      <c r="A74" s="48" t="s">
        <v>1042</v>
      </c>
      <c r="B74" s="443"/>
      <c r="C74" s="443"/>
      <c r="D74" s="443"/>
      <c r="E74" s="443"/>
      <c r="F74" s="443"/>
      <c r="G74" s="443"/>
      <c r="H74" s="443"/>
      <c r="I74" s="443"/>
      <c r="J74" s="443"/>
      <c r="K74" s="443"/>
      <c r="L74" s="443"/>
      <c r="M74" s="443"/>
      <c r="N74" s="443"/>
      <c r="O74" s="443"/>
      <c r="P74" s="443"/>
      <c r="V74" s="443"/>
    </row>
    <row r="75" spans="1:22">
      <c r="A75" s="48" t="s">
        <v>1043</v>
      </c>
      <c r="B75" s="443"/>
      <c r="C75" s="443"/>
      <c r="D75" s="443"/>
      <c r="E75" s="443"/>
      <c r="F75" s="443"/>
      <c r="G75" s="443"/>
      <c r="H75" s="443"/>
      <c r="I75" s="443"/>
      <c r="J75" s="443"/>
      <c r="K75" s="443"/>
      <c r="L75" s="443"/>
      <c r="M75" s="443"/>
      <c r="N75" s="443"/>
      <c r="O75" s="443"/>
      <c r="P75" s="443"/>
      <c r="V75" s="443"/>
    </row>
    <row r="76" spans="1:22">
      <c r="A76" s="48" t="s">
        <v>1044</v>
      </c>
      <c r="B76" s="443"/>
      <c r="C76" s="443"/>
      <c r="D76" s="443"/>
      <c r="E76" s="443"/>
      <c r="F76" s="443"/>
      <c r="G76" s="443"/>
      <c r="H76" s="443"/>
      <c r="I76" s="443"/>
      <c r="J76" s="443"/>
      <c r="K76" s="443"/>
      <c r="L76" s="443"/>
      <c r="M76" s="443"/>
      <c r="N76" s="443"/>
      <c r="O76" s="443"/>
      <c r="P76" s="443"/>
      <c r="V76" s="443"/>
    </row>
    <row r="77" spans="1:22">
      <c r="A77" s="48"/>
      <c r="B77" s="443"/>
      <c r="C77" s="443"/>
      <c r="D77" s="443"/>
      <c r="E77" s="443"/>
      <c r="F77" s="443"/>
      <c r="G77" s="443"/>
      <c r="H77" s="443"/>
      <c r="I77" s="443"/>
      <c r="J77" s="443"/>
      <c r="K77" s="443"/>
      <c r="L77" s="443"/>
      <c r="M77" s="443"/>
      <c r="N77" s="443"/>
      <c r="O77" s="443"/>
      <c r="P77" s="443"/>
      <c r="V77" s="443"/>
    </row>
    <row r="78" spans="1:22">
      <c r="A78" s="572" t="s">
        <v>1045</v>
      </c>
      <c r="B78" s="443"/>
      <c r="C78" s="443"/>
      <c r="D78" s="443"/>
      <c r="E78" s="443"/>
      <c r="F78" s="443"/>
      <c r="G78" s="443"/>
      <c r="H78" s="443"/>
      <c r="I78" s="443"/>
      <c r="J78" s="443"/>
      <c r="K78" s="443"/>
      <c r="L78" s="443"/>
      <c r="M78" s="443"/>
      <c r="N78" s="443"/>
      <c r="O78" s="443"/>
      <c r="P78" s="443"/>
      <c r="V78" s="443"/>
    </row>
    <row r="79" spans="1:22">
      <c r="A79" s="48" t="s">
        <v>1046</v>
      </c>
      <c r="B79" s="443"/>
      <c r="C79" s="443"/>
      <c r="D79" s="443"/>
      <c r="E79" s="443"/>
      <c r="F79" s="443"/>
      <c r="G79" s="443"/>
      <c r="H79" s="443"/>
      <c r="I79" s="443"/>
      <c r="J79" s="443"/>
      <c r="K79" s="443"/>
      <c r="L79" s="443"/>
      <c r="M79" s="443"/>
      <c r="N79" s="443"/>
      <c r="O79" s="443"/>
      <c r="P79" s="443"/>
      <c r="V79" s="443"/>
    </row>
    <row r="80" spans="1:22">
      <c r="A80" s="48" t="s">
        <v>1047</v>
      </c>
      <c r="B80" s="443"/>
      <c r="C80" s="443"/>
      <c r="D80" s="443"/>
      <c r="E80" s="443"/>
      <c r="F80" s="443"/>
      <c r="G80" s="443"/>
      <c r="H80" s="443"/>
      <c r="I80" s="443"/>
      <c r="J80" s="443"/>
      <c r="K80" s="443"/>
      <c r="L80" s="443"/>
      <c r="M80" s="443"/>
      <c r="N80" s="443"/>
      <c r="O80" s="443"/>
      <c r="P80" s="443"/>
      <c r="V80" s="443"/>
    </row>
    <row r="81" spans="1:22">
      <c r="A81" s="48" t="s">
        <v>1048</v>
      </c>
      <c r="B81" s="443"/>
      <c r="C81" s="443"/>
      <c r="D81" s="443"/>
      <c r="E81" s="443"/>
      <c r="F81" s="443"/>
      <c r="G81" s="443"/>
      <c r="H81" s="443"/>
      <c r="I81" s="443"/>
      <c r="J81" s="443"/>
      <c r="K81" s="443"/>
      <c r="L81" s="443"/>
      <c r="M81" s="443"/>
      <c r="N81" s="443"/>
      <c r="O81" s="443"/>
      <c r="P81" s="443"/>
      <c r="V81" s="443"/>
    </row>
    <row r="82" spans="1:22">
      <c r="A82" s="48" t="s">
        <v>1049</v>
      </c>
      <c r="B82" s="443"/>
      <c r="C82" s="443"/>
      <c r="D82" s="443"/>
      <c r="E82" s="443"/>
      <c r="F82" s="443"/>
      <c r="G82" s="443"/>
      <c r="H82" s="443"/>
      <c r="I82" s="443"/>
      <c r="J82" s="443"/>
      <c r="K82" s="443"/>
      <c r="L82" s="443"/>
      <c r="M82" s="443"/>
      <c r="N82" s="443"/>
      <c r="O82" s="443"/>
      <c r="P82" s="443"/>
      <c r="V82" s="443"/>
    </row>
    <row r="83" spans="1:22">
      <c r="A83" s="48"/>
      <c r="B83" s="443"/>
      <c r="C83" s="443"/>
      <c r="D83" s="443"/>
      <c r="E83" s="443"/>
      <c r="F83" s="443"/>
      <c r="G83" s="443"/>
      <c r="H83" s="443"/>
      <c r="I83" s="443"/>
      <c r="J83" s="443"/>
      <c r="K83" s="443"/>
      <c r="L83" s="443"/>
      <c r="M83" s="443"/>
      <c r="N83" s="443"/>
      <c r="O83" s="443"/>
      <c r="P83" s="443"/>
      <c r="V83" s="443"/>
    </row>
    <row r="84" spans="1:22" s="548" customFormat="1" ht="12" customHeight="1">
      <c r="A84" s="107" t="s">
        <v>141</v>
      </c>
      <c r="B84" s="573"/>
      <c r="C84" s="574"/>
      <c r="D84" s="574"/>
      <c r="E84" s="574"/>
      <c r="F84" s="109"/>
      <c r="G84" s="575"/>
      <c r="H84" s="575"/>
      <c r="I84" s="545"/>
      <c r="J84" s="544"/>
      <c r="K84" s="543"/>
      <c r="L84" s="544"/>
      <c r="M84" s="545"/>
      <c r="N84" s="546"/>
      <c r="O84" s="547"/>
      <c r="P84" s="547"/>
      <c r="Q84" s="547"/>
    </row>
    <row r="85" spans="1:22" s="548" customFormat="1" ht="12" customHeight="1">
      <c r="A85" s="549" t="s">
        <v>1050</v>
      </c>
      <c r="B85" s="576"/>
      <c r="C85" s="577"/>
      <c r="D85" s="546"/>
      <c r="E85" s="553"/>
      <c r="F85" s="578"/>
      <c r="G85" s="553"/>
      <c r="H85" s="553"/>
      <c r="I85" s="545"/>
      <c r="J85" s="544"/>
      <c r="K85" s="544"/>
      <c r="M85" s="547"/>
      <c r="N85" s="546"/>
      <c r="O85" s="547"/>
      <c r="P85" s="547"/>
      <c r="Q85" s="547"/>
    </row>
    <row r="86" spans="1:22" s="109" customFormat="1" ht="12" customHeight="1">
      <c r="A86" s="549" t="s">
        <v>1051</v>
      </c>
    </row>
    <row r="87" spans="1:22" s="109" customFormat="1" ht="12" customHeight="1">
      <c r="A87" s="549" t="s">
        <v>1052</v>
      </c>
    </row>
    <row r="88" spans="1:22" s="109" customFormat="1" ht="12" customHeight="1">
      <c r="A88" s="549" t="s">
        <v>1053</v>
      </c>
    </row>
    <row r="89" spans="1:22" s="112" customFormat="1" ht="12" customHeight="1">
      <c r="A89" s="331"/>
    </row>
    <row r="90" spans="1:22" s="109" customFormat="1" ht="12" customHeight="1">
      <c r="A90" s="549" t="s">
        <v>1054</v>
      </c>
    </row>
    <row r="91" spans="1:22" s="109" customFormat="1" ht="12" customHeight="1">
      <c r="A91" s="549" t="s">
        <v>1055</v>
      </c>
    </row>
    <row r="92" spans="1:22" s="109" customFormat="1" ht="12" customHeight="1">
      <c r="A92" s="549" t="s">
        <v>1056</v>
      </c>
    </row>
    <row r="93" spans="1:22" s="109" customFormat="1" ht="12" customHeight="1">
      <c r="A93" s="549" t="s">
        <v>1057</v>
      </c>
    </row>
    <row r="94" spans="1:22" s="112" customFormat="1" ht="12" customHeight="1">
      <c r="A94" s="331"/>
    </row>
    <row r="95" spans="1:22" s="109" customFormat="1" ht="12" customHeight="1">
      <c r="A95" s="549" t="s">
        <v>1058</v>
      </c>
    </row>
    <row r="96" spans="1:22" s="109" customFormat="1" ht="12" customHeight="1">
      <c r="A96" s="549" t="s">
        <v>1059</v>
      </c>
    </row>
    <row r="97" spans="1:22" s="109" customFormat="1" ht="12" customHeight="1">
      <c r="A97" s="549" t="s">
        <v>1060</v>
      </c>
    </row>
    <row r="98" spans="1:22" s="109" customFormat="1" ht="12" customHeight="1">
      <c r="A98" s="549" t="s">
        <v>1061</v>
      </c>
    </row>
    <row r="99" spans="1:22" ht="12" customHeight="1">
      <c r="A99" s="443"/>
      <c r="B99" s="443"/>
      <c r="C99" s="443"/>
      <c r="D99" s="443"/>
      <c r="E99" s="443"/>
      <c r="F99" s="443"/>
      <c r="G99" s="443"/>
      <c r="H99" s="443"/>
      <c r="I99" s="443"/>
      <c r="J99" s="443"/>
      <c r="K99" s="443"/>
      <c r="L99" s="443"/>
      <c r="M99" s="443"/>
      <c r="N99" s="443"/>
      <c r="O99" s="443"/>
      <c r="P99" s="443"/>
      <c r="V99" s="443"/>
    </row>
    <row r="100" spans="1:22" s="109" customFormat="1" ht="12" customHeight="1">
      <c r="A100" s="549" t="s">
        <v>1062</v>
      </c>
    </row>
    <row r="101" spans="1:22" s="109" customFormat="1" ht="12" customHeight="1">
      <c r="A101" s="549" t="s">
        <v>1063</v>
      </c>
    </row>
    <row r="102" spans="1:22" s="109" customFormat="1" ht="12" customHeight="1">
      <c r="A102" s="549" t="s">
        <v>1064</v>
      </c>
    </row>
    <row r="103" spans="1:22" s="109" customFormat="1" ht="12" customHeight="1">
      <c r="A103" s="549" t="s">
        <v>1065</v>
      </c>
    </row>
    <row r="104" spans="1:22">
      <c r="B104" s="443"/>
      <c r="C104" s="443"/>
      <c r="D104" s="443"/>
      <c r="E104" s="443"/>
      <c r="F104" s="443"/>
      <c r="G104" s="443"/>
      <c r="H104" s="443"/>
      <c r="I104" s="443"/>
      <c r="J104" s="443"/>
      <c r="K104" s="443"/>
      <c r="L104" s="443"/>
      <c r="M104" s="443"/>
      <c r="N104" s="443"/>
      <c r="O104" s="443"/>
      <c r="P104" s="443"/>
      <c r="V104" s="443"/>
    </row>
    <row r="105" spans="1:22">
      <c r="A105" s="443"/>
      <c r="B105" s="443"/>
      <c r="C105" s="443"/>
      <c r="D105" s="443"/>
      <c r="E105" s="443"/>
      <c r="F105" s="443"/>
      <c r="G105" s="443"/>
      <c r="H105" s="443"/>
      <c r="I105" s="443"/>
      <c r="J105" s="443"/>
      <c r="K105" s="443"/>
      <c r="L105" s="443"/>
      <c r="M105" s="443"/>
      <c r="N105" s="443"/>
      <c r="O105" s="443"/>
      <c r="P105" s="443"/>
      <c r="V105" s="443"/>
    </row>
    <row r="106" spans="1:22">
      <c r="A106" s="443"/>
      <c r="B106" s="443"/>
      <c r="C106" s="443"/>
      <c r="D106" s="443"/>
      <c r="E106" s="443"/>
      <c r="F106" s="443"/>
      <c r="G106" s="443"/>
      <c r="H106" s="443"/>
      <c r="I106" s="443"/>
      <c r="J106" s="443"/>
      <c r="K106" s="443"/>
      <c r="L106" s="443"/>
      <c r="M106" s="443"/>
      <c r="N106" s="443"/>
      <c r="O106" s="443"/>
      <c r="P106" s="443"/>
      <c r="V106" s="443"/>
    </row>
    <row r="107" spans="1:22">
      <c r="A107" s="443"/>
      <c r="B107" s="443"/>
      <c r="C107" s="443"/>
      <c r="D107" s="443"/>
      <c r="E107" s="443"/>
      <c r="F107" s="443"/>
      <c r="G107" s="443"/>
      <c r="H107" s="443"/>
      <c r="I107" s="443"/>
      <c r="J107" s="443"/>
      <c r="K107" s="443"/>
      <c r="L107" s="443"/>
      <c r="M107" s="443"/>
      <c r="N107" s="443"/>
      <c r="O107" s="443"/>
      <c r="P107" s="443"/>
      <c r="V107" s="443"/>
    </row>
    <row r="108" spans="1:22">
      <c r="A108" s="443"/>
      <c r="B108" s="443"/>
      <c r="C108" s="443"/>
      <c r="D108" s="443"/>
      <c r="E108" s="443"/>
      <c r="F108" s="443"/>
      <c r="G108" s="443"/>
      <c r="H108" s="443"/>
      <c r="I108" s="443"/>
      <c r="J108" s="443"/>
      <c r="K108" s="443"/>
      <c r="L108" s="443"/>
      <c r="M108" s="443"/>
      <c r="N108" s="443"/>
      <c r="O108" s="443"/>
      <c r="P108" s="443"/>
      <c r="V108" s="443"/>
    </row>
    <row r="109" spans="1:22">
      <c r="A109" s="443"/>
      <c r="B109" s="443"/>
      <c r="C109" s="443"/>
      <c r="D109" s="443"/>
      <c r="E109" s="443"/>
      <c r="F109" s="443"/>
      <c r="G109" s="443"/>
      <c r="H109" s="443"/>
      <c r="I109" s="443"/>
      <c r="J109" s="443"/>
      <c r="K109" s="443"/>
      <c r="L109" s="443"/>
      <c r="M109" s="443"/>
      <c r="N109" s="443"/>
      <c r="O109" s="443"/>
      <c r="P109" s="443"/>
      <c r="V109" s="443"/>
    </row>
    <row r="110" spans="1:22">
      <c r="A110" s="443"/>
      <c r="B110" s="443"/>
      <c r="C110" s="443"/>
      <c r="D110" s="443"/>
      <c r="E110" s="443"/>
      <c r="F110" s="443"/>
      <c r="G110" s="443"/>
      <c r="H110" s="443"/>
      <c r="I110" s="443"/>
      <c r="J110" s="443"/>
      <c r="K110" s="443"/>
      <c r="L110" s="443"/>
      <c r="M110" s="443"/>
      <c r="N110" s="443"/>
      <c r="O110" s="443"/>
      <c r="P110" s="443"/>
      <c r="V110" s="443"/>
    </row>
    <row r="111" spans="1:22">
      <c r="A111" s="443"/>
      <c r="B111" s="443"/>
      <c r="C111" s="443"/>
      <c r="D111" s="443"/>
      <c r="E111" s="443"/>
      <c r="F111" s="443"/>
      <c r="G111" s="443"/>
      <c r="H111" s="443"/>
      <c r="I111" s="443"/>
      <c r="J111" s="443"/>
      <c r="K111" s="443"/>
      <c r="L111" s="443"/>
      <c r="M111" s="443"/>
      <c r="N111" s="443"/>
      <c r="O111" s="443"/>
      <c r="P111" s="443"/>
      <c r="V111" s="443"/>
    </row>
    <row r="112" spans="1:22">
      <c r="A112" s="443"/>
      <c r="B112" s="443"/>
      <c r="C112" s="443"/>
      <c r="D112" s="443"/>
      <c r="E112" s="443"/>
      <c r="F112" s="443"/>
      <c r="G112" s="443"/>
      <c r="H112" s="443"/>
      <c r="I112" s="443"/>
      <c r="J112" s="443"/>
      <c r="K112" s="443"/>
      <c r="L112" s="443"/>
      <c r="M112" s="443"/>
      <c r="N112" s="443"/>
      <c r="O112" s="443"/>
      <c r="P112" s="443"/>
      <c r="V112" s="443"/>
    </row>
    <row r="113" spans="1:22">
      <c r="A113" s="443"/>
      <c r="B113" s="443"/>
      <c r="C113" s="443"/>
      <c r="D113" s="443"/>
      <c r="E113" s="443"/>
      <c r="F113" s="443"/>
      <c r="G113" s="443"/>
      <c r="H113" s="443"/>
      <c r="I113" s="443"/>
      <c r="J113" s="443"/>
      <c r="K113" s="443"/>
      <c r="L113" s="443"/>
      <c r="M113" s="443"/>
      <c r="N113" s="443"/>
      <c r="O113" s="443"/>
      <c r="P113" s="443"/>
      <c r="V113" s="443"/>
    </row>
    <row r="114" spans="1:22">
      <c r="A114" s="443"/>
      <c r="B114" s="443"/>
      <c r="C114" s="443"/>
      <c r="D114" s="443"/>
      <c r="E114" s="443"/>
      <c r="F114" s="443"/>
      <c r="G114" s="443"/>
      <c r="H114" s="443"/>
      <c r="I114" s="443"/>
      <c r="J114" s="443"/>
      <c r="K114" s="443"/>
      <c r="L114" s="443"/>
      <c r="M114" s="443"/>
      <c r="N114" s="443"/>
      <c r="O114" s="443"/>
      <c r="P114" s="443"/>
      <c r="V114" s="443"/>
    </row>
    <row r="115" spans="1:22">
      <c r="A115" s="443"/>
      <c r="B115" s="443"/>
      <c r="C115" s="443"/>
      <c r="D115" s="443"/>
      <c r="E115" s="443"/>
      <c r="F115" s="443"/>
      <c r="G115" s="443"/>
      <c r="H115" s="443"/>
      <c r="I115" s="443"/>
      <c r="J115" s="443"/>
      <c r="K115" s="443"/>
      <c r="L115" s="443"/>
      <c r="M115" s="443"/>
      <c r="N115" s="443"/>
      <c r="O115" s="443"/>
      <c r="P115" s="443"/>
      <c r="V115" s="443"/>
    </row>
    <row r="116" spans="1:22">
      <c r="A116" s="443"/>
      <c r="B116" s="443"/>
      <c r="C116" s="443"/>
      <c r="D116" s="443"/>
      <c r="E116" s="443"/>
      <c r="F116" s="443"/>
      <c r="G116" s="443"/>
      <c r="H116" s="443"/>
      <c r="I116" s="443"/>
      <c r="J116" s="443"/>
      <c r="K116" s="443"/>
      <c r="L116" s="443"/>
      <c r="M116" s="443"/>
      <c r="N116" s="443"/>
      <c r="O116" s="443"/>
      <c r="P116" s="443"/>
      <c r="V116" s="443"/>
    </row>
  </sheetData>
  <mergeCells count="16">
    <mergeCell ref="A69:V69"/>
    <mergeCell ref="A70:V70"/>
    <mergeCell ref="A63:A65"/>
    <mergeCell ref="B63:F63"/>
    <mergeCell ref="G63:K63"/>
    <mergeCell ref="L63:P63"/>
    <mergeCell ref="Q63:U63"/>
    <mergeCell ref="V63:V64"/>
    <mergeCell ref="A1:V1"/>
    <mergeCell ref="A2:V2"/>
    <mergeCell ref="A4:A6"/>
    <mergeCell ref="B4:F4"/>
    <mergeCell ref="G4:K4"/>
    <mergeCell ref="L4:P4"/>
    <mergeCell ref="Q4:U4"/>
    <mergeCell ref="V4:V5"/>
  </mergeCells>
  <hyperlinks>
    <hyperlink ref="A90" r:id="rId1" xr:uid="{E2CCE057-ACD4-4138-92C2-BAB468096653}"/>
    <hyperlink ref="A91" r:id="rId2" xr:uid="{3382E872-9535-4231-B915-04578575CE75}"/>
    <hyperlink ref="A92" r:id="rId3" xr:uid="{E425A8E6-FFC7-4C6F-A052-FE9037B09CF9}"/>
    <hyperlink ref="A93" r:id="rId4" xr:uid="{9982FD2F-466D-4790-959C-4D62AAB3B26A}"/>
    <hyperlink ref="A85" r:id="rId5" xr:uid="{2D5B9673-4601-4265-90FD-68EC28B2A9C3}"/>
    <hyperlink ref="A86" r:id="rId6" xr:uid="{9C2105CC-7247-4857-A604-372D8619F096}"/>
    <hyperlink ref="A87" r:id="rId7" xr:uid="{34A44648-6C94-40B4-BDCE-CB1BBE8C89D1}"/>
    <hyperlink ref="A88" r:id="rId8" xr:uid="{73E3CA72-A4A2-4F2F-A974-259D6DEEE064}"/>
    <hyperlink ref="A95" r:id="rId9" xr:uid="{11F9B76D-C615-45F3-AFC1-829B7EDA4333}"/>
    <hyperlink ref="A96" r:id="rId10" xr:uid="{685F531B-49E2-4E40-AEC2-BCA87BFC11FB}"/>
    <hyperlink ref="A97" r:id="rId11" xr:uid="{50DB9583-182F-4664-8842-DB66082DC3C5}"/>
    <hyperlink ref="A98" r:id="rId12" xr:uid="{836BB600-190C-40C3-9870-BC4322E60BA6}"/>
    <hyperlink ref="A100" r:id="rId13" xr:uid="{856D2655-3B8F-48A1-8F93-65F10F638950}"/>
    <hyperlink ref="A101" r:id="rId14" xr:uid="{C01929D8-B0F6-4900-B0D1-664FE868A133}"/>
    <hyperlink ref="A102" r:id="rId15" xr:uid="{0219E404-2635-4753-9F12-92AA69F477F5}"/>
    <hyperlink ref="A103" r:id="rId16" xr:uid="{7BE1D4C2-DB22-4E62-B789-01D3D4930CE6}"/>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3BAD7-DB12-45BF-9276-81C99C781192}">
  <dimension ref="A1:AD67"/>
  <sheetViews>
    <sheetView showGridLines="0" workbookViewId="0">
      <selection sqref="A1:N1"/>
    </sheetView>
  </sheetViews>
  <sheetFormatPr defaultColWidth="9.140625" defaultRowHeight="11.25"/>
  <cols>
    <col min="1" max="1" width="27.140625" style="250" customWidth="1"/>
    <col min="2" max="13" width="6" style="250" customWidth="1"/>
    <col min="14" max="14" width="29.85546875" style="445" customWidth="1"/>
    <col min="15" max="15" width="6" style="597" customWidth="1"/>
    <col min="16" max="16" width="4.5703125" style="598" customWidth="1"/>
    <col min="17" max="17" width="5.85546875" style="272" customWidth="1"/>
    <col min="18" max="18" width="6" style="599" customWidth="1"/>
    <col min="19" max="16384" width="9.140625" style="250"/>
  </cols>
  <sheetData>
    <row r="1" spans="1:30" ht="12" customHeight="1">
      <c r="A1" s="249" t="s">
        <v>1066</v>
      </c>
      <c r="B1" s="249"/>
      <c r="C1" s="249"/>
      <c r="D1" s="249"/>
      <c r="E1" s="249"/>
      <c r="F1" s="249"/>
      <c r="G1" s="249"/>
      <c r="H1" s="249"/>
      <c r="I1" s="249"/>
      <c r="J1" s="249"/>
      <c r="K1" s="249"/>
      <c r="L1" s="249"/>
      <c r="M1" s="249"/>
      <c r="N1" s="249"/>
    </row>
    <row r="2" spans="1:30" s="445" customFormat="1" ht="12" customHeight="1">
      <c r="A2" s="251" t="s">
        <v>1067</v>
      </c>
      <c r="B2" s="251"/>
      <c r="C2" s="251"/>
      <c r="D2" s="251"/>
      <c r="E2" s="251"/>
      <c r="F2" s="251"/>
      <c r="G2" s="251"/>
      <c r="H2" s="251"/>
      <c r="I2" s="251"/>
      <c r="J2" s="251"/>
      <c r="K2" s="251"/>
      <c r="L2" s="251"/>
      <c r="M2" s="251"/>
      <c r="N2" s="251"/>
      <c r="O2" s="600"/>
      <c r="P2" s="601"/>
      <c r="Q2" s="272"/>
      <c r="R2" s="602"/>
    </row>
    <row r="3" spans="1:30" ht="12" customHeight="1"/>
    <row r="4" spans="1:30" s="7" customFormat="1" ht="12" customHeight="1">
      <c r="A4" s="14" t="s">
        <v>1094</v>
      </c>
      <c r="N4" s="572" t="s">
        <v>1095</v>
      </c>
      <c r="O4" s="603"/>
      <c r="P4" s="272"/>
      <c r="Q4" s="272"/>
      <c r="R4" s="604"/>
    </row>
    <row r="5" spans="1:30" s="7" customFormat="1" ht="12" customHeight="1" thickBot="1">
      <c r="B5" s="9"/>
      <c r="C5" s="9"/>
      <c r="D5" s="9"/>
      <c r="E5" s="9"/>
      <c r="F5" s="9"/>
      <c r="G5" s="9"/>
      <c r="H5" s="9"/>
      <c r="I5" s="9"/>
      <c r="J5" s="9"/>
      <c r="K5" s="9"/>
      <c r="L5" s="9"/>
      <c r="M5" s="605" t="s">
        <v>1070</v>
      </c>
      <c r="N5" s="313"/>
      <c r="O5" s="603"/>
      <c r="P5" s="272"/>
      <c r="Q5" s="272"/>
      <c r="R5" s="604"/>
    </row>
    <row r="6" spans="1:30" s="7" customFormat="1" ht="12" customHeight="1" thickBot="1">
      <c r="A6" s="588"/>
      <c r="B6" s="31">
        <v>2025</v>
      </c>
      <c r="C6" s="32"/>
      <c r="D6" s="32"/>
      <c r="E6" s="32"/>
      <c r="F6" s="32"/>
      <c r="G6" s="32"/>
      <c r="H6" s="32"/>
      <c r="I6" s="32"/>
      <c r="J6" s="32"/>
      <c r="K6" s="31">
        <v>2024</v>
      </c>
      <c r="L6" s="32"/>
      <c r="M6" s="446"/>
      <c r="N6" s="313"/>
      <c r="O6" s="603"/>
      <c r="P6" s="272"/>
      <c r="Q6" s="272"/>
      <c r="R6" s="604"/>
    </row>
    <row r="7" spans="1:30" s="7" customFormat="1" ht="12" customHeight="1" thickBot="1">
      <c r="B7" s="606" t="s">
        <v>1096</v>
      </c>
      <c r="C7" s="606" t="s">
        <v>1097</v>
      </c>
      <c r="D7" s="606" t="s">
        <v>1098</v>
      </c>
      <c r="E7" s="606" t="s">
        <v>1099</v>
      </c>
      <c r="F7" s="606" t="s">
        <v>1100</v>
      </c>
      <c r="G7" s="606" t="s">
        <v>1101</v>
      </c>
      <c r="H7" s="606" t="s">
        <v>1102</v>
      </c>
      <c r="I7" s="606" t="s">
        <v>1103</v>
      </c>
      <c r="J7" s="606" t="s">
        <v>1104</v>
      </c>
      <c r="K7" s="606" t="s">
        <v>1105</v>
      </c>
      <c r="L7" s="606" t="s">
        <v>1106</v>
      </c>
      <c r="M7" s="606" t="s">
        <v>1107</v>
      </c>
      <c r="N7" s="313"/>
      <c r="O7" s="603"/>
      <c r="P7" s="272"/>
      <c r="Q7" s="272"/>
      <c r="R7" s="604"/>
    </row>
    <row r="8" spans="1:30" s="7" customFormat="1" ht="12" customHeight="1">
      <c r="A8" s="518" t="s">
        <v>943</v>
      </c>
      <c r="B8" s="607"/>
      <c r="C8" s="607"/>
      <c r="D8" s="607"/>
      <c r="E8" s="607"/>
      <c r="F8" s="607"/>
      <c r="G8" s="607"/>
      <c r="H8" s="607"/>
      <c r="I8" s="607"/>
      <c r="J8" s="607"/>
      <c r="K8" s="607"/>
      <c r="L8" s="607"/>
      <c r="M8" s="607"/>
      <c r="N8" s="572" t="s">
        <v>943</v>
      </c>
      <c r="O8" s="159"/>
      <c r="P8" s="39"/>
      <c r="Q8" s="272"/>
      <c r="R8" s="604"/>
    </row>
    <row r="9" spans="1:30" s="7" customFormat="1" ht="12" customHeight="1">
      <c r="A9" s="80" t="s">
        <v>1108</v>
      </c>
      <c r="B9" s="608">
        <v>-3.5766485733333329</v>
      </c>
      <c r="C9" s="608">
        <v>-3.3178670613333332</v>
      </c>
      <c r="D9" s="608">
        <v>-3.7590098947000001</v>
      </c>
      <c r="E9" s="608">
        <v>-2.9879526739000006</v>
      </c>
      <c r="F9" s="608">
        <v>-2.9698626934666676</v>
      </c>
      <c r="G9" s="608">
        <v>-3.5985967280666658</v>
      </c>
      <c r="H9" s="608">
        <v>-3.8396974079666664</v>
      </c>
      <c r="I9" s="608">
        <v>-4.0431624233999992</v>
      </c>
      <c r="J9" s="608">
        <v>-5.2800352392000001</v>
      </c>
      <c r="K9" s="608">
        <v>-5.7738122182666665</v>
      </c>
      <c r="L9" s="608">
        <v>-6.2531926634333326</v>
      </c>
      <c r="M9" s="608">
        <v>-5.8062168016999998</v>
      </c>
      <c r="N9" s="80" t="s">
        <v>1109</v>
      </c>
      <c r="O9" s="608"/>
      <c r="P9" s="609"/>
      <c r="Q9" s="287"/>
      <c r="R9" s="604"/>
      <c r="S9" s="604"/>
      <c r="T9" s="604"/>
      <c r="U9" s="604"/>
      <c r="V9" s="604"/>
      <c r="W9" s="604"/>
      <c r="X9" s="604"/>
      <c r="Y9" s="604"/>
      <c r="Z9" s="604"/>
      <c r="AA9" s="604"/>
      <c r="AB9" s="604"/>
      <c r="AC9" s="604"/>
      <c r="AD9" s="604"/>
    </row>
    <row r="10" spans="1:30" s="7" customFormat="1" ht="12" customHeight="1">
      <c r="A10" s="80" t="s">
        <v>1110</v>
      </c>
      <c r="B10" s="272">
        <v>-1.6882468859999999</v>
      </c>
      <c r="C10" s="272">
        <v>12.853853709499999</v>
      </c>
      <c r="D10" s="272">
        <v>1.2452238467000001</v>
      </c>
      <c r="E10" s="272">
        <v>3.3297565838000001</v>
      </c>
      <c r="F10" s="272">
        <v>-2.6458190085000002</v>
      </c>
      <c r="G10" s="272">
        <v>-7.5435111557000001</v>
      </c>
      <c r="H10" s="272">
        <v>-3.3228020098000002</v>
      </c>
      <c r="I10" s="272">
        <v>-0.27594856880000002</v>
      </c>
      <c r="J10" s="272">
        <v>-7.4899068082999998</v>
      </c>
      <c r="K10" s="272">
        <v>-1.8706476574999999</v>
      </c>
      <c r="L10" s="272">
        <v>-0.79308681280000004</v>
      </c>
      <c r="M10" s="272">
        <v>-0.65508775480000003</v>
      </c>
      <c r="N10" s="80" t="s">
        <v>1111</v>
      </c>
      <c r="O10" s="272"/>
      <c r="P10" s="272"/>
      <c r="Q10" s="272"/>
      <c r="R10" s="604"/>
      <c r="S10" s="604"/>
      <c r="T10" s="604"/>
      <c r="U10" s="604"/>
      <c r="V10" s="604"/>
      <c r="W10" s="604"/>
      <c r="X10" s="604"/>
      <c r="Y10" s="604"/>
      <c r="Z10" s="604"/>
      <c r="AA10" s="604"/>
      <c r="AB10" s="604"/>
      <c r="AC10" s="604"/>
      <c r="AD10" s="604"/>
    </row>
    <row r="11" spans="1:30" s="7" customFormat="1" ht="12" customHeight="1">
      <c r="A11" s="80" t="s">
        <v>1112</v>
      </c>
      <c r="B11" s="272">
        <v>8.8950365059415066</v>
      </c>
      <c r="C11" s="272">
        <v>4.4231832222760588</v>
      </c>
      <c r="D11" s="272">
        <v>4.9757749286641202</v>
      </c>
      <c r="E11" s="272">
        <v>3.836738258477169</v>
      </c>
      <c r="F11" s="272">
        <v>2.6540063678741737</v>
      </c>
      <c r="G11" s="272">
        <v>3.083891280457876</v>
      </c>
      <c r="H11" s="272">
        <v>0.67058059231227407</v>
      </c>
      <c r="I11" s="272">
        <v>1.2776195688352243</v>
      </c>
      <c r="J11" s="272">
        <v>1.9100367985591769</v>
      </c>
      <c r="K11" s="272">
        <v>1.607975791027098</v>
      </c>
      <c r="L11" s="272">
        <v>3.935741325594011</v>
      </c>
      <c r="M11" s="272">
        <v>6.0538723164264736</v>
      </c>
      <c r="N11" s="80" t="s">
        <v>1113</v>
      </c>
      <c r="O11" s="272"/>
      <c r="P11" s="272"/>
      <c r="Q11" s="272"/>
      <c r="R11" s="604"/>
      <c r="S11" s="604"/>
      <c r="T11" s="604"/>
      <c r="U11" s="604"/>
      <c r="V11" s="604"/>
      <c r="W11" s="604"/>
      <c r="X11" s="604"/>
      <c r="Y11" s="604"/>
      <c r="Z11" s="604"/>
      <c r="AA11" s="604"/>
      <c r="AB11" s="604"/>
      <c r="AC11" s="604"/>
      <c r="AD11" s="604"/>
    </row>
    <row r="12" spans="1:30" s="7" customFormat="1" ht="12" customHeight="1">
      <c r="A12" s="80" t="s">
        <v>1114</v>
      </c>
      <c r="B12" s="272">
        <v>-13.5653142511</v>
      </c>
      <c r="C12" s="272">
        <v>-12.0086758548</v>
      </c>
      <c r="D12" s="272">
        <v>-11.4348214794</v>
      </c>
      <c r="E12" s="272">
        <v>-11.9848937982</v>
      </c>
      <c r="F12" s="272">
        <v>-14.027934443099999</v>
      </c>
      <c r="G12" s="272">
        <v>-13.9554480611</v>
      </c>
      <c r="H12" s="272">
        <v>-14.176905123499999</v>
      </c>
      <c r="I12" s="272">
        <v>-13.829379490499999</v>
      </c>
      <c r="J12" s="272">
        <v>-17.0509530082</v>
      </c>
      <c r="K12" s="272">
        <v>-11.466623220200001</v>
      </c>
      <c r="L12" s="272">
        <v>-13.6185359497</v>
      </c>
      <c r="M12" s="272">
        <v>-14.053206212899999</v>
      </c>
      <c r="N12" s="80" t="s">
        <v>1115</v>
      </c>
      <c r="O12" s="272"/>
      <c r="P12" s="272"/>
      <c r="Q12" s="272"/>
      <c r="R12" s="604"/>
      <c r="S12" s="604"/>
      <c r="T12" s="604"/>
      <c r="U12" s="604"/>
      <c r="V12" s="604"/>
      <c r="W12" s="604"/>
      <c r="X12" s="604"/>
      <c r="Y12" s="604"/>
      <c r="Z12" s="604"/>
      <c r="AA12" s="604"/>
      <c r="AB12" s="604"/>
      <c r="AC12" s="604"/>
      <c r="AD12" s="604"/>
    </row>
    <row r="13" spans="1:30" s="7" customFormat="1" ht="12" customHeight="1">
      <c r="A13" s="80" t="s">
        <v>1116</v>
      </c>
      <c r="B13" s="272">
        <v>-10.8733935559</v>
      </c>
      <c r="C13" s="272">
        <v>-9.0745570365999999</v>
      </c>
      <c r="D13" s="272">
        <v>-10.8808315714</v>
      </c>
      <c r="E13" s="272">
        <v>-8.9531006144000003</v>
      </c>
      <c r="F13" s="272">
        <v>-12.026100141900001</v>
      </c>
      <c r="G13" s="272">
        <v>-12.8050254615</v>
      </c>
      <c r="H13" s="272">
        <v>-14.5482642999</v>
      </c>
      <c r="I13" s="272">
        <v>-12.2542385023</v>
      </c>
      <c r="J13" s="272">
        <v>-14.8797394671</v>
      </c>
      <c r="K13" s="272">
        <v>-12.7190270347</v>
      </c>
      <c r="L13" s="272">
        <v>-13.776161477800001</v>
      </c>
      <c r="M13" s="272">
        <v>-15.6170083002</v>
      </c>
      <c r="N13" s="80" t="s">
        <v>1117</v>
      </c>
      <c r="O13" s="272"/>
      <c r="P13" s="272"/>
      <c r="Q13" s="272"/>
      <c r="R13" s="604"/>
      <c r="S13" s="604"/>
      <c r="T13" s="604"/>
      <c r="U13" s="604"/>
      <c r="V13" s="604"/>
      <c r="W13" s="604"/>
      <c r="X13" s="604"/>
      <c r="Y13" s="604"/>
      <c r="Z13" s="604"/>
      <c r="AA13" s="604"/>
      <c r="AB13" s="604"/>
      <c r="AC13" s="604"/>
      <c r="AD13" s="604"/>
    </row>
    <row r="14" spans="1:30" s="7" customFormat="1" ht="12" customHeight="1">
      <c r="A14" s="80" t="s">
        <v>1118</v>
      </c>
      <c r="B14" s="272">
        <v>-14.4015935785</v>
      </c>
      <c r="C14" s="272">
        <v>-14.2412002668</v>
      </c>
      <c r="D14" s="272">
        <v>-12.4962209302</v>
      </c>
      <c r="E14" s="272">
        <v>-12.304923043300001</v>
      </c>
      <c r="F14" s="272">
        <v>-14.2123949096</v>
      </c>
      <c r="G14" s="272">
        <v>-14.9916508561</v>
      </c>
      <c r="H14" s="272">
        <v>-14.3296145172</v>
      </c>
      <c r="I14" s="272">
        <v>-13.739947002899999</v>
      </c>
      <c r="J14" s="272">
        <v>-16.9729661525</v>
      </c>
      <c r="K14" s="272">
        <v>-14.977538174899999</v>
      </c>
      <c r="L14" s="272">
        <v>-13.8855107459</v>
      </c>
      <c r="M14" s="272">
        <v>-14.731056111899999</v>
      </c>
      <c r="N14" s="80" t="s">
        <v>1119</v>
      </c>
      <c r="O14" s="272"/>
      <c r="P14" s="272"/>
      <c r="Q14" s="272"/>
      <c r="R14" s="604"/>
      <c r="S14" s="604"/>
      <c r="T14" s="604"/>
      <c r="U14" s="604"/>
      <c r="V14" s="604"/>
      <c r="W14" s="604"/>
      <c r="X14" s="604"/>
      <c r="Y14" s="604"/>
      <c r="Z14" s="604"/>
      <c r="AA14" s="604"/>
      <c r="AB14" s="604"/>
      <c r="AC14" s="604"/>
      <c r="AD14" s="604"/>
    </row>
    <row r="15" spans="1:30" s="7" customFormat="1" ht="12" customHeight="1">
      <c r="A15" s="80" t="s">
        <v>1120</v>
      </c>
      <c r="B15" s="272">
        <v>3.3562497712999999</v>
      </c>
      <c r="C15" s="272">
        <v>1.5383371843</v>
      </c>
      <c r="D15" s="272">
        <v>3.4297350026000002</v>
      </c>
      <c r="E15" s="272">
        <v>2.5011578567999999</v>
      </c>
      <c r="F15" s="272">
        <v>2.4197443057000001</v>
      </c>
      <c r="G15" s="272">
        <v>4.1591142246999997</v>
      </c>
      <c r="H15" s="272">
        <v>1.8281179719</v>
      </c>
      <c r="I15" s="272">
        <v>3.0346521948</v>
      </c>
      <c r="J15" s="272">
        <v>1.9441017959</v>
      </c>
      <c r="K15" s="272">
        <v>3.9054818348999998</v>
      </c>
      <c r="L15" s="272">
        <v>2.8750902863999999</v>
      </c>
      <c r="M15" s="272">
        <v>4.5164708168000001</v>
      </c>
      <c r="N15" s="80" t="s">
        <v>1121</v>
      </c>
      <c r="O15" s="272"/>
      <c r="P15" s="272"/>
      <c r="Q15" s="272"/>
      <c r="R15" s="604"/>
      <c r="S15" s="604"/>
      <c r="T15" s="604"/>
      <c r="U15" s="604"/>
      <c r="V15" s="604"/>
      <c r="W15" s="604"/>
      <c r="X15" s="604"/>
      <c r="Y15" s="604"/>
      <c r="Z15" s="604"/>
      <c r="AA15" s="604"/>
      <c r="AB15" s="604"/>
      <c r="AC15" s="604"/>
      <c r="AD15" s="604"/>
    </row>
    <row r="16" spans="1:30" s="7" customFormat="1" ht="12" customHeight="1">
      <c r="A16" s="80" t="s">
        <v>1122</v>
      </c>
      <c r="B16" s="272">
        <v>2.7151692177000002</v>
      </c>
      <c r="C16" s="272">
        <v>1.4584130859</v>
      </c>
      <c r="D16" s="272">
        <v>4.9305010348999998</v>
      </c>
      <c r="E16" s="272">
        <v>3.0421662892999999</v>
      </c>
      <c r="F16" s="272">
        <v>2.1338827766000001</v>
      </c>
      <c r="G16" s="272">
        <v>4.4412685338999998</v>
      </c>
      <c r="H16" s="272">
        <v>0.560724734</v>
      </c>
      <c r="I16" s="272">
        <v>2.2010966660000002</v>
      </c>
      <c r="J16" s="272">
        <v>2.3012965640999998</v>
      </c>
      <c r="K16" s="272">
        <v>1.6283158226000001</v>
      </c>
      <c r="L16" s="272">
        <v>9.8037070599999998E-2</v>
      </c>
      <c r="M16" s="272">
        <v>0.97406377300000002</v>
      </c>
      <c r="N16" s="80" t="s">
        <v>1123</v>
      </c>
      <c r="O16" s="272"/>
      <c r="P16" s="272"/>
      <c r="Q16" s="272"/>
      <c r="R16" s="604"/>
      <c r="S16" s="604"/>
      <c r="T16" s="604"/>
      <c r="U16" s="604"/>
      <c r="V16" s="604"/>
      <c r="W16" s="604"/>
      <c r="X16" s="604"/>
      <c r="Y16" s="604"/>
      <c r="Z16" s="604"/>
      <c r="AA16" s="604"/>
      <c r="AB16" s="604"/>
      <c r="AC16" s="604"/>
      <c r="AD16" s="604"/>
    </row>
    <row r="17" spans="1:30" s="7" customFormat="1" ht="12" customHeight="1">
      <c r="A17" s="80" t="s">
        <v>1124</v>
      </c>
      <c r="B17" s="272">
        <v>4.8560807875531555</v>
      </c>
      <c r="C17" s="272">
        <v>1.6192058500694624</v>
      </c>
      <c r="D17" s="272">
        <v>11.617143313698158</v>
      </c>
      <c r="E17" s="272">
        <v>3.4869003794328144</v>
      </c>
      <c r="F17" s="272">
        <v>6.4648169967880929</v>
      </c>
      <c r="G17" s="272">
        <v>14.089477674865789</v>
      </c>
      <c r="H17" s="272">
        <v>13.49310494681812</v>
      </c>
      <c r="I17" s="272">
        <v>13.000673617327951</v>
      </c>
      <c r="J17" s="272">
        <v>8.9626068527092428</v>
      </c>
      <c r="K17" s="272">
        <v>7.1533558826899268</v>
      </c>
      <c r="L17" s="272">
        <v>1.3536751312170234</v>
      </c>
      <c r="M17" s="272">
        <v>10.848894269471366</v>
      </c>
      <c r="N17" s="80" t="s">
        <v>1125</v>
      </c>
      <c r="O17" s="272"/>
      <c r="P17" s="272"/>
      <c r="Q17" s="588"/>
      <c r="R17" s="611"/>
      <c r="S17" s="604"/>
      <c r="T17" s="604"/>
      <c r="U17" s="604"/>
      <c r="V17" s="604"/>
      <c r="W17" s="604"/>
      <c r="X17" s="604"/>
      <c r="Y17" s="604"/>
      <c r="Z17" s="604"/>
      <c r="AA17" s="604"/>
      <c r="AB17" s="604"/>
      <c r="AC17" s="604"/>
      <c r="AD17" s="604"/>
    </row>
    <row r="18" spans="1:30" s="7" customFormat="1" ht="12" customHeight="1">
      <c r="A18" s="518" t="s">
        <v>934</v>
      </c>
      <c r="B18" s="272"/>
      <c r="C18" s="272"/>
      <c r="D18" s="272"/>
      <c r="E18" s="272"/>
      <c r="F18" s="272"/>
      <c r="G18" s="272"/>
      <c r="H18" s="272"/>
      <c r="I18" s="272"/>
      <c r="J18" s="272"/>
      <c r="K18" s="272"/>
      <c r="L18" s="272"/>
      <c r="M18" s="272"/>
      <c r="N18" s="612" t="s">
        <v>974</v>
      </c>
      <c r="O18" s="272"/>
      <c r="P18" s="272"/>
      <c r="Q18" s="272"/>
      <c r="R18" s="604"/>
      <c r="S18" s="604"/>
      <c r="T18" s="604"/>
      <c r="U18" s="604"/>
      <c r="V18" s="604"/>
      <c r="W18" s="604"/>
      <c r="X18" s="604"/>
      <c r="Y18" s="604"/>
      <c r="Z18" s="604"/>
      <c r="AA18" s="604"/>
      <c r="AB18" s="604"/>
      <c r="AC18" s="604"/>
      <c r="AD18" s="604"/>
    </row>
    <row r="19" spans="1:30" s="7" customFormat="1" ht="12" customHeight="1">
      <c r="A19" s="80" t="s">
        <v>1110</v>
      </c>
      <c r="B19" s="272">
        <v>-3.1111120200000002E-2</v>
      </c>
      <c r="C19" s="272">
        <v>6.9615011908</v>
      </c>
      <c r="D19" s="272">
        <v>-3.1289239599999998</v>
      </c>
      <c r="E19" s="272">
        <v>-1.8324752073999999</v>
      </c>
      <c r="F19" s="272">
        <v>-4.4907820540000003</v>
      </c>
      <c r="G19" s="272">
        <v>-2.3424578730999999</v>
      </c>
      <c r="H19" s="272">
        <v>-4.2979064900999999</v>
      </c>
      <c r="I19" s="272">
        <v>-0.85786542269999999</v>
      </c>
      <c r="J19" s="272">
        <v>-10.922453322400001</v>
      </c>
      <c r="K19" s="272">
        <v>-3.1095337853</v>
      </c>
      <c r="L19" s="272">
        <v>-4.1238987537999998</v>
      </c>
      <c r="M19" s="272">
        <v>-0.89803193889999999</v>
      </c>
      <c r="N19" s="80" t="s">
        <v>1111</v>
      </c>
      <c r="O19" s="272"/>
      <c r="P19" s="272"/>
      <c r="Q19" s="272"/>
      <c r="R19" s="604"/>
      <c r="S19" s="604"/>
      <c r="T19" s="604"/>
      <c r="U19" s="604"/>
      <c r="V19" s="604"/>
      <c r="W19" s="604"/>
      <c r="X19" s="604"/>
      <c r="Y19" s="604"/>
      <c r="Z19" s="604"/>
      <c r="AA19" s="604"/>
      <c r="AB19" s="604"/>
      <c r="AC19" s="604"/>
      <c r="AD19" s="604"/>
    </row>
    <row r="20" spans="1:30" s="7" customFormat="1" ht="12" customHeight="1">
      <c r="A20" s="80" t="s">
        <v>1124</v>
      </c>
      <c r="B20" s="272">
        <v>7.3971472594957595</v>
      </c>
      <c r="C20" s="272">
        <v>5.9112916918508827</v>
      </c>
      <c r="D20" s="272">
        <v>3.9934651306808262</v>
      </c>
      <c r="E20" s="272">
        <v>7.3432041327316186</v>
      </c>
      <c r="F20" s="272">
        <v>4.2600963710336721</v>
      </c>
      <c r="G20" s="272">
        <v>4.3923654311847056</v>
      </c>
      <c r="H20" s="272">
        <v>3.0662123879762566</v>
      </c>
      <c r="I20" s="272">
        <v>3.0301913071959907</v>
      </c>
      <c r="J20" s="272">
        <v>3.9369229130018089</v>
      </c>
      <c r="K20" s="272">
        <v>1.9426573364912216</v>
      </c>
      <c r="L20" s="272">
        <v>2.1080883384407163</v>
      </c>
      <c r="M20" s="272">
        <v>3.5650689269660312</v>
      </c>
      <c r="N20" s="80" t="s">
        <v>1113</v>
      </c>
      <c r="O20" s="272"/>
      <c r="P20" s="272"/>
      <c r="Q20" s="272"/>
      <c r="R20" s="604"/>
      <c r="S20" s="604"/>
      <c r="T20" s="604"/>
      <c r="U20" s="604"/>
      <c r="V20" s="604"/>
      <c r="W20" s="604"/>
      <c r="X20" s="604"/>
      <c r="Y20" s="604"/>
      <c r="Z20" s="604"/>
      <c r="AA20" s="604"/>
      <c r="AB20" s="604"/>
      <c r="AC20" s="604"/>
      <c r="AD20" s="604"/>
    </row>
    <row r="21" spans="1:30" s="7" customFormat="1" ht="12" customHeight="1">
      <c r="A21" s="80" t="s">
        <v>1114</v>
      </c>
      <c r="B21" s="272">
        <v>-10.002784826399999</v>
      </c>
      <c r="C21" s="272">
        <v>-9.5536464820999996</v>
      </c>
      <c r="D21" s="272">
        <v>-12.2949452752</v>
      </c>
      <c r="E21" s="272">
        <v>-10.0872510186</v>
      </c>
      <c r="F21" s="272">
        <v>-12.1267407093</v>
      </c>
      <c r="G21" s="272">
        <v>-14.1908523525</v>
      </c>
      <c r="H21" s="272">
        <v>-17.886778894100001</v>
      </c>
      <c r="I21" s="272">
        <v>-13.1230350504</v>
      </c>
      <c r="J21" s="272">
        <v>-16.585781795500001</v>
      </c>
      <c r="K21" s="272">
        <v>-9.2994163746999998</v>
      </c>
      <c r="L21" s="272">
        <v>-13.1025517045</v>
      </c>
      <c r="M21" s="272">
        <v>-13.170355885099999</v>
      </c>
      <c r="N21" s="80" t="s">
        <v>1115</v>
      </c>
      <c r="O21" s="272"/>
      <c r="P21" s="272"/>
      <c r="Q21" s="272"/>
      <c r="R21" s="604"/>
      <c r="S21" s="604"/>
      <c r="T21" s="604"/>
      <c r="U21" s="604"/>
      <c r="V21" s="604"/>
      <c r="W21" s="604"/>
      <c r="X21" s="604"/>
      <c r="Y21" s="604"/>
      <c r="Z21" s="604"/>
      <c r="AA21" s="604"/>
      <c r="AB21" s="604"/>
      <c r="AC21" s="604"/>
      <c r="AD21" s="604"/>
    </row>
    <row r="22" spans="1:30" s="7" customFormat="1" ht="12" customHeight="1">
      <c r="A22" s="80" t="s">
        <v>1116</v>
      </c>
      <c r="B22" s="272">
        <v>-8.3116992777000007</v>
      </c>
      <c r="C22" s="272">
        <v>-7.6694939397999997</v>
      </c>
      <c r="D22" s="272">
        <v>-11.812592489</v>
      </c>
      <c r="E22" s="272">
        <v>-7.6582974092000002</v>
      </c>
      <c r="F22" s="272">
        <v>-11.9430695602</v>
      </c>
      <c r="G22" s="272">
        <v>-10.325269520200001</v>
      </c>
      <c r="H22" s="272">
        <v>-16.119407616499998</v>
      </c>
      <c r="I22" s="272">
        <v>-12.511484422100001</v>
      </c>
      <c r="J22" s="272">
        <v>-11.7714843155</v>
      </c>
      <c r="K22" s="272">
        <v>-7.7152675801999999</v>
      </c>
      <c r="L22" s="272">
        <v>-11.188892814300001</v>
      </c>
      <c r="M22" s="272">
        <v>-17.386821485900001</v>
      </c>
      <c r="N22" s="80" t="s">
        <v>1117</v>
      </c>
      <c r="O22" s="272"/>
      <c r="P22" s="272"/>
      <c r="Q22" s="272"/>
      <c r="R22" s="604"/>
      <c r="S22" s="604"/>
      <c r="T22" s="604"/>
      <c r="U22" s="604"/>
      <c r="V22" s="604"/>
      <c r="W22" s="604"/>
      <c r="X22" s="604"/>
      <c r="Y22" s="604"/>
      <c r="Z22" s="604"/>
      <c r="AA22" s="604"/>
      <c r="AB22" s="604"/>
      <c r="AC22" s="604"/>
      <c r="AD22" s="604"/>
    </row>
    <row r="23" spans="1:30" s="7" customFormat="1" ht="12" customHeight="1">
      <c r="A23" s="80" t="s">
        <v>1118</v>
      </c>
      <c r="B23" s="272">
        <v>-12.061213805</v>
      </c>
      <c r="C23" s="272">
        <v>-10.2883314987</v>
      </c>
      <c r="D23" s="272">
        <v>-12.0601837535</v>
      </c>
      <c r="E23" s="272">
        <v>-9.1470655241000003</v>
      </c>
      <c r="F23" s="272">
        <v>-11.818370510299999</v>
      </c>
      <c r="G23" s="272">
        <v>-12.8203983553</v>
      </c>
      <c r="H23" s="272">
        <v>-15.5250657295</v>
      </c>
      <c r="I23" s="272">
        <v>-11.155344341499999</v>
      </c>
      <c r="J23" s="272">
        <v>-13.6262379959</v>
      </c>
      <c r="K23" s="272">
        <v>-12.3250806618</v>
      </c>
      <c r="L23" s="272">
        <v>-10.2046383508</v>
      </c>
      <c r="M23" s="272">
        <v>-14.128222821</v>
      </c>
      <c r="N23" s="80" t="s">
        <v>1119</v>
      </c>
      <c r="O23" s="272"/>
      <c r="P23" s="272"/>
      <c r="Q23" s="272"/>
      <c r="R23" s="604"/>
      <c r="S23" s="604"/>
      <c r="T23" s="604"/>
      <c r="U23" s="604"/>
      <c r="V23" s="604"/>
      <c r="W23" s="604"/>
      <c r="X23" s="604"/>
      <c r="Y23" s="604"/>
      <c r="Z23" s="604"/>
      <c r="AA23" s="604"/>
      <c r="AB23" s="604"/>
      <c r="AC23" s="604"/>
      <c r="AD23" s="604"/>
    </row>
    <row r="24" spans="1:30" s="7" customFormat="1" ht="12" customHeight="1">
      <c r="A24" s="80" t="s">
        <v>1120</v>
      </c>
      <c r="B24" s="272">
        <v>3.1005395115000001</v>
      </c>
      <c r="C24" s="272">
        <v>0.57335247229999997</v>
      </c>
      <c r="D24" s="272">
        <v>1.8362760737999999</v>
      </c>
      <c r="E24" s="272">
        <v>0.59166566409999999</v>
      </c>
      <c r="F24" s="272">
        <v>2.2799826671000001</v>
      </c>
      <c r="G24" s="272">
        <v>5.7728958584000001</v>
      </c>
      <c r="H24" s="272">
        <v>0.1040808109</v>
      </c>
      <c r="I24" s="272">
        <v>3.5538431401000001</v>
      </c>
      <c r="J24" s="272">
        <v>2.8115512335999999</v>
      </c>
      <c r="K24" s="272">
        <v>2.9555752150000001</v>
      </c>
      <c r="L24" s="272">
        <v>2.4749260009</v>
      </c>
      <c r="M24" s="272">
        <v>5.8213729312</v>
      </c>
      <c r="N24" s="80" t="s">
        <v>1121</v>
      </c>
      <c r="O24" s="272"/>
      <c r="P24" s="272"/>
      <c r="Q24" s="272"/>
      <c r="R24" s="604"/>
      <c r="S24" s="604"/>
      <c r="T24" s="604"/>
      <c r="U24" s="604"/>
      <c r="V24" s="604"/>
      <c r="W24" s="604"/>
      <c r="X24" s="604"/>
      <c r="Y24" s="604"/>
      <c r="Z24" s="604"/>
      <c r="AA24" s="604"/>
      <c r="AB24" s="604"/>
      <c r="AC24" s="604"/>
      <c r="AD24" s="604"/>
    </row>
    <row r="25" spans="1:30" s="7" customFormat="1" ht="12" customHeight="1">
      <c r="A25" s="80" t="s">
        <v>1122</v>
      </c>
      <c r="B25" s="272">
        <v>1.9194345939999999</v>
      </c>
      <c r="C25" s="272">
        <v>0.131007399</v>
      </c>
      <c r="D25" s="272">
        <v>1.7990061769000001</v>
      </c>
      <c r="E25" s="272">
        <v>3.0611869140999999</v>
      </c>
      <c r="F25" s="272">
        <v>4.7363879886999998</v>
      </c>
      <c r="G25" s="272">
        <v>5.1691323386999999</v>
      </c>
      <c r="H25" s="272">
        <v>-0.45535753699999998</v>
      </c>
      <c r="I25" s="272">
        <v>1.3597628051999999</v>
      </c>
      <c r="J25" s="272">
        <v>1.0764633805999999</v>
      </c>
      <c r="K25" s="272">
        <v>-2.0334492257000001</v>
      </c>
      <c r="L25" s="272">
        <v>-2.5383299463000002</v>
      </c>
      <c r="M25" s="272">
        <v>-0.89685167799999999</v>
      </c>
      <c r="N25" s="80" t="s">
        <v>1123</v>
      </c>
      <c r="O25" s="272"/>
      <c r="P25" s="272"/>
      <c r="Q25" s="272"/>
      <c r="R25" s="604"/>
      <c r="S25" s="604"/>
      <c r="T25" s="604"/>
      <c r="U25" s="604"/>
      <c r="V25" s="604"/>
      <c r="W25" s="604"/>
      <c r="X25" s="604"/>
      <c r="Y25" s="604"/>
      <c r="Z25" s="604"/>
      <c r="AA25" s="604"/>
      <c r="AB25" s="604"/>
      <c r="AC25" s="604"/>
      <c r="AD25" s="604"/>
    </row>
    <row r="26" spans="1:30" s="7" customFormat="1" ht="12" customHeight="1">
      <c r="A26" s="80" t="s">
        <v>1112</v>
      </c>
      <c r="B26" s="272">
        <v>5.186328297247611</v>
      </c>
      <c r="C26" s="272">
        <v>5.438128893198571</v>
      </c>
      <c r="D26" s="272">
        <v>6.8335813678702575</v>
      </c>
      <c r="E26" s="272">
        <v>3.944748688050669</v>
      </c>
      <c r="F26" s="272">
        <v>8.7940706647122191</v>
      </c>
      <c r="G26" s="272">
        <v>7.4662813530179433</v>
      </c>
      <c r="H26" s="272">
        <v>5.6686123806767652</v>
      </c>
      <c r="I26" s="272">
        <v>6.395109032769585</v>
      </c>
      <c r="J26" s="272">
        <v>5.7013402361098233</v>
      </c>
      <c r="K26" s="272">
        <v>6.3367078482267765</v>
      </c>
      <c r="L26" s="272">
        <v>2.862693244576997</v>
      </c>
      <c r="M26" s="272">
        <v>3.5703509612849671</v>
      </c>
      <c r="N26" s="80" t="s">
        <v>1126</v>
      </c>
      <c r="O26" s="272"/>
      <c r="P26" s="272"/>
      <c r="Q26" s="272"/>
      <c r="R26" s="604"/>
      <c r="S26" s="604"/>
      <c r="T26" s="604"/>
      <c r="U26" s="604"/>
      <c r="V26" s="604"/>
      <c r="W26" s="604"/>
      <c r="X26" s="604"/>
      <c r="Y26" s="604"/>
      <c r="Z26" s="604"/>
      <c r="AA26" s="604"/>
      <c r="AB26" s="604"/>
      <c r="AC26" s="604"/>
      <c r="AD26" s="604"/>
    </row>
    <row r="27" spans="1:30" s="7" customFormat="1" ht="12" customHeight="1">
      <c r="A27" s="518" t="s">
        <v>936</v>
      </c>
      <c r="B27" s="272"/>
      <c r="C27" s="272"/>
      <c r="D27" s="272"/>
      <c r="E27" s="272"/>
      <c r="F27" s="272"/>
      <c r="G27" s="272"/>
      <c r="H27" s="272"/>
      <c r="I27" s="272"/>
      <c r="J27" s="272"/>
      <c r="K27" s="272"/>
      <c r="L27" s="272"/>
      <c r="M27" s="272"/>
      <c r="N27" s="572" t="s">
        <v>976</v>
      </c>
      <c r="O27" s="272"/>
      <c r="P27" s="272"/>
      <c r="Q27" s="272"/>
      <c r="R27" s="604"/>
      <c r="S27" s="604"/>
      <c r="T27" s="604"/>
      <c r="U27" s="604"/>
      <c r="V27" s="604"/>
      <c r="W27" s="604"/>
      <c r="X27" s="604"/>
      <c r="Y27" s="604"/>
      <c r="Z27" s="604"/>
      <c r="AA27" s="604"/>
      <c r="AB27" s="604"/>
      <c r="AC27" s="604"/>
      <c r="AD27" s="604"/>
    </row>
    <row r="28" spans="1:30" s="7" customFormat="1" ht="12" customHeight="1">
      <c r="A28" s="80" t="s">
        <v>1110</v>
      </c>
      <c r="B28" s="272">
        <v>-0.43173029190000001</v>
      </c>
      <c r="C28" s="272">
        <v>3.521567777</v>
      </c>
      <c r="D28" s="272">
        <v>2.8142002664999999</v>
      </c>
      <c r="E28" s="272">
        <v>10.293906425199999</v>
      </c>
      <c r="F28" s="272">
        <v>5.0414305132999999</v>
      </c>
      <c r="G28" s="272">
        <v>5.0089238529999998</v>
      </c>
      <c r="H28" s="272">
        <v>7.3659901213000003</v>
      </c>
      <c r="I28" s="272">
        <v>2.1030890447999999</v>
      </c>
      <c r="J28" s="272">
        <v>3.6217738036</v>
      </c>
      <c r="K28" s="272">
        <v>6.3586251897999997</v>
      </c>
      <c r="L28" s="272">
        <v>4.6178543664999996</v>
      </c>
      <c r="M28" s="272">
        <v>1.3664137981</v>
      </c>
      <c r="N28" s="80" t="s">
        <v>1111</v>
      </c>
      <c r="O28" s="272"/>
      <c r="P28" s="272"/>
      <c r="Q28" s="272"/>
      <c r="R28" s="604"/>
      <c r="S28" s="604"/>
      <c r="T28" s="604"/>
      <c r="U28" s="604"/>
      <c r="V28" s="604"/>
      <c r="W28" s="604"/>
      <c r="X28" s="604"/>
      <c r="Y28" s="604"/>
      <c r="Z28" s="604"/>
      <c r="AA28" s="604"/>
      <c r="AB28" s="604"/>
      <c r="AC28" s="604"/>
      <c r="AD28" s="604"/>
    </row>
    <row r="29" spans="1:30" s="7" customFormat="1" ht="12" customHeight="1">
      <c r="A29" s="80" t="s">
        <v>1127</v>
      </c>
      <c r="B29" s="272">
        <v>5.6567728022999999</v>
      </c>
      <c r="C29" s="272">
        <v>7.5679942922999999</v>
      </c>
      <c r="D29" s="272">
        <v>5.2898320693000001</v>
      </c>
      <c r="E29" s="272">
        <v>9.3327981190999996</v>
      </c>
      <c r="F29" s="272">
        <v>9.1391665732000007</v>
      </c>
      <c r="G29" s="272">
        <v>8.3038653394999997</v>
      </c>
      <c r="H29" s="272">
        <v>5.6355477474000004</v>
      </c>
      <c r="I29" s="272">
        <v>2.9412173473999998</v>
      </c>
      <c r="J29" s="272">
        <v>7.2492894189000001</v>
      </c>
      <c r="K29" s="272">
        <v>5.3601253281999997</v>
      </c>
      <c r="L29" s="272">
        <v>1.5079423679999999</v>
      </c>
      <c r="M29" s="272">
        <v>1.1994334441000001</v>
      </c>
      <c r="N29" s="80" t="s">
        <v>1128</v>
      </c>
      <c r="O29" s="272"/>
      <c r="P29" s="272"/>
      <c r="Q29" s="272"/>
      <c r="R29" s="604"/>
      <c r="S29" s="604"/>
      <c r="T29" s="604"/>
      <c r="U29" s="604"/>
      <c r="V29" s="604"/>
      <c r="W29" s="604"/>
      <c r="X29" s="604"/>
      <c r="Y29" s="604"/>
      <c r="Z29" s="604"/>
      <c r="AA29" s="604"/>
      <c r="AB29" s="604"/>
      <c r="AC29" s="604"/>
      <c r="AD29" s="604"/>
    </row>
    <row r="30" spans="1:30" s="7" customFormat="1" ht="12" customHeight="1">
      <c r="A30" s="80" t="s">
        <v>1114</v>
      </c>
      <c r="B30" s="272">
        <v>-10.2495646916</v>
      </c>
      <c r="C30" s="272">
        <v>-8.4102768447000003</v>
      </c>
      <c r="D30" s="272">
        <v>-7.7255533818000002</v>
      </c>
      <c r="E30" s="272">
        <v>-7.5165367654999997</v>
      </c>
      <c r="F30" s="272">
        <v>-11.805327104</v>
      </c>
      <c r="G30" s="272">
        <v>-8.6491922396999996</v>
      </c>
      <c r="H30" s="272">
        <v>-4.2032973931999997</v>
      </c>
      <c r="I30" s="272">
        <v>-12.263592905799999</v>
      </c>
      <c r="J30" s="272">
        <v>-8.8403844409999994</v>
      </c>
      <c r="K30" s="272">
        <v>-10.2804553466</v>
      </c>
      <c r="L30" s="272">
        <v>-11.4800183947</v>
      </c>
      <c r="M30" s="272">
        <v>-16.883660602599999</v>
      </c>
      <c r="N30" s="80" t="s">
        <v>1115</v>
      </c>
      <c r="O30" s="272"/>
      <c r="P30" s="272"/>
      <c r="Q30" s="272"/>
      <c r="R30" s="604"/>
      <c r="S30" s="604"/>
      <c r="T30" s="604"/>
      <c r="U30" s="604"/>
      <c r="V30" s="604"/>
      <c r="W30" s="604"/>
      <c r="X30" s="604"/>
      <c r="Y30" s="604"/>
      <c r="Z30" s="604"/>
      <c r="AA30" s="604"/>
      <c r="AB30" s="604"/>
      <c r="AC30" s="604"/>
      <c r="AD30" s="604"/>
    </row>
    <row r="31" spans="1:30" s="7" customFormat="1" ht="12" customHeight="1">
      <c r="A31" s="80" t="s">
        <v>1116</v>
      </c>
      <c r="B31" s="272">
        <v>-11.0170099072</v>
      </c>
      <c r="C31" s="272">
        <v>-7.3066050475999997</v>
      </c>
      <c r="D31" s="272">
        <v>-8.8341881457000007</v>
      </c>
      <c r="E31" s="272">
        <v>-3.6613385161999998</v>
      </c>
      <c r="F31" s="272">
        <v>-9.9689148335999995</v>
      </c>
      <c r="G31" s="272">
        <v>-6.4842358963000004</v>
      </c>
      <c r="H31" s="272">
        <v>-7.8180488593000002</v>
      </c>
      <c r="I31" s="272">
        <v>-10.057443470100001</v>
      </c>
      <c r="J31" s="272">
        <v>-12.1918981266</v>
      </c>
      <c r="K31" s="272">
        <v>-8.2293799751000005</v>
      </c>
      <c r="L31" s="272">
        <v>-11.048057849999999</v>
      </c>
      <c r="M31" s="272">
        <v>-11.3764001303</v>
      </c>
      <c r="N31" s="80" t="s">
        <v>1117</v>
      </c>
      <c r="O31" s="272"/>
      <c r="P31" s="272"/>
      <c r="Q31" s="272"/>
      <c r="R31" s="604"/>
      <c r="S31" s="604"/>
      <c r="T31" s="604"/>
      <c r="U31" s="604"/>
      <c r="V31" s="604"/>
      <c r="W31" s="604"/>
      <c r="X31" s="604"/>
      <c r="Y31" s="604"/>
      <c r="Z31" s="604"/>
      <c r="AA31" s="604"/>
      <c r="AB31" s="604"/>
      <c r="AC31" s="604"/>
      <c r="AD31" s="604"/>
    </row>
    <row r="32" spans="1:30" s="7" customFormat="1" ht="12" customHeight="1">
      <c r="A32" s="80" t="s">
        <v>1118</v>
      </c>
      <c r="B32" s="272">
        <v>-14.295510629300001</v>
      </c>
      <c r="C32" s="272">
        <v>-15.9600714366</v>
      </c>
      <c r="D32" s="272">
        <v>-9.3996188580000002</v>
      </c>
      <c r="E32" s="272">
        <v>-13.1057690181</v>
      </c>
      <c r="F32" s="272">
        <v>-13.4817407037</v>
      </c>
      <c r="G32" s="272">
        <v>-11.174471328499999</v>
      </c>
      <c r="H32" s="272">
        <v>-8.2531998793000003</v>
      </c>
      <c r="I32" s="272">
        <v>-16.103695847699999</v>
      </c>
      <c r="J32" s="272">
        <v>-13.5142524412</v>
      </c>
      <c r="K32" s="272">
        <v>-17.9479886108</v>
      </c>
      <c r="L32" s="272">
        <v>-14.518365580299999</v>
      </c>
      <c r="M32" s="272">
        <v>-17.248628613600001</v>
      </c>
      <c r="N32" s="80" t="s">
        <v>1119</v>
      </c>
      <c r="O32" s="272"/>
      <c r="P32" s="272"/>
      <c r="Q32" s="272"/>
      <c r="R32" s="604"/>
      <c r="S32" s="604"/>
      <c r="T32" s="604"/>
      <c r="U32" s="604"/>
      <c r="V32" s="604"/>
      <c r="W32" s="604"/>
      <c r="X32" s="604"/>
      <c r="Y32" s="604"/>
      <c r="Z32" s="604"/>
      <c r="AA32" s="604"/>
      <c r="AB32" s="604"/>
      <c r="AC32" s="604"/>
      <c r="AD32" s="604"/>
    </row>
    <row r="33" spans="1:30" s="7" customFormat="1" ht="12" customHeight="1">
      <c r="A33" s="80" t="s">
        <v>1120</v>
      </c>
      <c r="B33" s="272">
        <v>1.879462475</v>
      </c>
      <c r="C33" s="272">
        <v>-1.1805799507000001</v>
      </c>
      <c r="D33" s="272">
        <v>1.7181061113</v>
      </c>
      <c r="E33" s="272">
        <v>0.67455092059999999</v>
      </c>
      <c r="F33" s="272">
        <v>0.44395039759999999</v>
      </c>
      <c r="G33" s="272">
        <v>-7.3495490299999994E-2</v>
      </c>
      <c r="H33" s="272">
        <v>0.61066047150000002</v>
      </c>
      <c r="I33" s="272">
        <v>2.1105137139000001</v>
      </c>
      <c r="J33" s="272">
        <v>4.8510716129000002</v>
      </c>
      <c r="K33" s="272">
        <v>5.1909217160000001</v>
      </c>
      <c r="L33" s="272">
        <v>3.2675189024</v>
      </c>
      <c r="M33" s="272">
        <v>4.4426686873000003</v>
      </c>
      <c r="N33" s="80" t="s">
        <v>1121</v>
      </c>
      <c r="O33" s="272"/>
      <c r="P33" s="272"/>
      <c r="Q33" s="272"/>
      <c r="R33" s="604"/>
      <c r="S33" s="604"/>
      <c r="T33" s="604"/>
      <c r="U33" s="604"/>
      <c r="V33" s="604"/>
      <c r="W33" s="604"/>
      <c r="X33" s="604"/>
      <c r="Y33" s="604"/>
      <c r="Z33" s="604"/>
      <c r="AA33" s="604"/>
      <c r="AB33" s="604"/>
      <c r="AC33" s="604"/>
      <c r="AD33" s="604"/>
    </row>
    <row r="34" spans="1:30" s="7" customFormat="1" ht="12" customHeight="1">
      <c r="A34" s="80" t="s">
        <v>1122</v>
      </c>
      <c r="B34" s="272">
        <v>2.916999364</v>
      </c>
      <c r="C34" s="272">
        <v>4.8380729740000001</v>
      </c>
      <c r="D34" s="272">
        <v>7.0190933855999997</v>
      </c>
      <c r="E34" s="272">
        <v>3.0996447844000001</v>
      </c>
      <c r="F34" s="272">
        <v>3.2778987756000002</v>
      </c>
      <c r="G34" s="272">
        <v>8.5943714292000006</v>
      </c>
      <c r="H34" s="272">
        <v>-2.2215800505000001</v>
      </c>
      <c r="I34" s="272">
        <v>4.0421776573999999</v>
      </c>
      <c r="J34" s="272">
        <v>5.3257105537999996</v>
      </c>
      <c r="K34" s="272">
        <v>7.1004883016999996</v>
      </c>
      <c r="L34" s="272">
        <v>1.3243261696999999</v>
      </c>
      <c r="M34" s="272">
        <v>2.7809491715000001</v>
      </c>
      <c r="N34" s="80" t="s">
        <v>1123</v>
      </c>
      <c r="O34" s="272"/>
      <c r="P34" s="272"/>
      <c r="Q34" s="272"/>
      <c r="R34" s="604"/>
      <c r="S34" s="604"/>
      <c r="T34" s="604"/>
      <c r="U34" s="604"/>
      <c r="V34" s="604"/>
      <c r="W34" s="604"/>
      <c r="X34" s="604"/>
      <c r="Y34" s="604"/>
      <c r="Z34" s="604"/>
      <c r="AA34" s="604"/>
      <c r="AB34" s="604"/>
      <c r="AC34" s="604"/>
      <c r="AD34" s="604"/>
    </row>
    <row r="35" spans="1:30" s="7" customFormat="1" ht="12" customHeight="1">
      <c r="A35" s="80" t="s">
        <v>1129</v>
      </c>
      <c r="B35" s="272">
        <v>5.4720234911999999</v>
      </c>
      <c r="C35" s="272">
        <v>0.77096783869999996</v>
      </c>
      <c r="D35" s="272">
        <v>1.8160189121999999</v>
      </c>
      <c r="E35" s="272">
        <v>4.5134388804999999</v>
      </c>
      <c r="F35" s="272">
        <v>6.2184725583000002</v>
      </c>
      <c r="G35" s="272">
        <v>10.201285245899999</v>
      </c>
      <c r="H35" s="272">
        <v>11.818186792700001</v>
      </c>
      <c r="I35" s="272">
        <v>10.9595984114</v>
      </c>
      <c r="J35" s="272">
        <v>30.638710938900001</v>
      </c>
      <c r="K35" s="272">
        <v>28.715824010399999</v>
      </c>
      <c r="L35" s="272">
        <v>4.0792931252000004</v>
      </c>
      <c r="M35" s="272">
        <v>8.7764471455000006</v>
      </c>
      <c r="N35" s="80" t="s">
        <v>1130</v>
      </c>
      <c r="O35" s="272"/>
      <c r="P35" s="272"/>
      <c r="Q35" s="272"/>
      <c r="R35" s="604"/>
      <c r="S35" s="604"/>
      <c r="T35" s="604"/>
      <c r="U35" s="604"/>
      <c r="V35" s="604"/>
      <c r="W35" s="604"/>
      <c r="X35" s="604"/>
      <c r="Y35" s="604"/>
      <c r="Z35" s="604"/>
      <c r="AA35" s="604"/>
      <c r="AB35" s="604"/>
      <c r="AC35" s="604"/>
      <c r="AD35" s="604"/>
    </row>
    <row r="36" spans="1:30" s="7" customFormat="1" ht="12" customHeight="1">
      <c r="A36" s="518" t="s">
        <v>1083</v>
      </c>
      <c r="B36" s="272"/>
      <c r="C36" s="272"/>
      <c r="D36" s="272"/>
      <c r="E36" s="272"/>
      <c r="F36" s="272"/>
      <c r="G36" s="272"/>
      <c r="H36" s="272"/>
      <c r="I36" s="272"/>
      <c r="J36" s="272"/>
      <c r="K36" s="272"/>
      <c r="L36" s="272"/>
      <c r="M36" s="272"/>
      <c r="N36" s="572" t="s">
        <v>1084</v>
      </c>
      <c r="O36" s="272"/>
      <c r="P36" s="272"/>
      <c r="Q36" s="272"/>
      <c r="R36" s="604"/>
      <c r="S36" s="604"/>
      <c r="T36" s="604"/>
      <c r="U36" s="604"/>
      <c r="V36" s="604"/>
      <c r="W36" s="604"/>
      <c r="X36" s="604"/>
      <c r="Y36" s="604"/>
      <c r="Z36" s="604"/>
      <c r="AA36" s="604"/>
      <c r="AB36" s="604"/>
      <c r="AC36" s="604"/>
      <c r="AD36" s="604"/>
    </row>
    <row r="37" spans="1:30" s="7" customFormat="1" ht="12" customHeight="1">
      <c r="A37" s="80" t="s">
        <v>1110</v>
      </c>
      <c r="B37" s="272">
        <v>-3.4589536096</v>
      </c>
      <c r="C37" s="272">
        <v>21.356638225800001</v>
      </c>
      <c r="D37" s="272">
        <v>3.7029216573000001</v>
      </c>
      <c r="E37" s="272">
        <v>3.9111267694</v>
      </c>
      <c r="F37" s="272">
        <v>-4.7960849156999998</v>
      </c>
      <c r="G37" s="272">
        <v>-16.559900797000001</v>
      </c>
      <c r="H37" s="272">
        <v>-7.1784031569</v>
      </c>
      <c r="I37" s="272">
        <v>-0.87602448629999996</v>
      </c>
      <c r="J37" s="272">
        <v>-9.7872267107000006</v>
      </c>
      <c r="K37" s="272">
        <v>-4.4938000588999998</v>
      </c>
      <c r="L37" s="272">
        <v>-0.73819287330000005</v>
      </c>
      <c r="M37" s="272">
        <v>-1.3428758107000001</v>
      </c>
      <c r="N37" s="80" t="s">
        <v>1111</v>
      </c>
      <c r="O37" s="272"/>
      <c r="P37" s="272"/>
      <c r="Q37" s="272"/>
      <c r="R37" s="604"/>
      <c r="S37" s="604"/>
      <c r="T37" s="604"/>
      <c r="U37" s="604"/>
      <c r="V37" s="604"/>
      <c r="W37" s="604"/>
      <c r="X37" s="604"/>
      <c r="Y37" s="604"/>
      <c r="Z37" s="604"/>
      <c r="AA37" s="604"/>
      <c r="AB37" s="604"/>
      <c r="AC37" s="604"/>
      <c r="AD37" s="604"/>
    </row>
    <row r="38" spans="1:30" s="7" customFormat="1" ht="12" customHeight="1">
      <c r="A38" s="80" t="s">
        <v>1124</v>
      </c>
      <c r="B38" s="272">
        <v>7.3650295093182478</v>
      </c>
      <c r="C38" s="272">
        <v>4.2836102286323721</v>
      </c>
      <c r="D38" s="272">
        <v>6.8120508750819013</v>
      </c>
      <c r="E38" s="272">
        <v>0.40626561426015095</v>
      </c>
      <c r="F38" s="272">
        <v>1.4418326660522336</v>
      </c>
      <c r="G38" s="272">
        <v>0.59352757287188407</v>
      </c>
      <c r="H38" s="272">
        <v>-1.6966394769325608</v>
      </c>
      <c r="I38" s="272">
        <v>0.6420439177505628</v>
      </c>
      <c r="J38" s="272">
        <v>-0.40195519378782718</v>
      </c>
      <c r="K38" s="272">
        <v>-0.43933256156486689</v>
      </c>
      <c r="L38" s="272">
        <v>2.6203424693215984</v>
      </c>
      <c r="M38" s="272">
        <v>4.5286136455129924</v>
      </c>
      <c r="N38" s="80" t="s">
        <v>1113</v>
      </c>
      <c r="O38" s="272"/>
      <c r="P38" s="272"/>
      <c r="Q38" s="272"/>
      <c r="R38" s="604"/>
      <c r="S38" s="604"/>
      <c r="T38" s="604"/>
      <c r="U38" s="604"/>
      <c r="V38" s="604"/>
      <c r="W38" s="604"/>
      <c r="X38" s="604"/>
      <c r="Y38" s="604"/>
      <c r="Z38" s="604"/>
      <c r="AA38" s="604"/>
      <c r="AB38" s="604"/>
      <c r="AC38" s="604"/>
      <c r="AD38" s="604"/>
    </row>
    <row r="39" spans="1:30" s="7" customFormat="1" ht="12" customHeight="1">
      <c r="A39" s="80" t="s">
        <v>1114</v>
      </c>
      <c r="B39" s="272">
        <v>-17.6507381445</v>
      </c>
      <c r="C39" s="272">
        <v>-15.419843631399999</v>
      </c>
      <c r="D39" s="272">
        <v>-12.4941907158</v>
      </c>
      <c r="E39" s="272">
        <v>-15.3868209422</v>
      </c>
      <c r="F39" s="272">
        <v>-16.413718266499998</v>
      </c>
      <c r="G39" s="272">
        <v>-16.045370168000002</v>
      </c>
      <c r="H39" s="272">
        <v>-15.794124459100001</v>
      </c>
      <c r="I39" s="272">
        <v>-14.994797005500001</v>
      </c>
      <c r="J39" s="272">
        <v>-20.871404081800002</v>
      </c>
      <c r="K39" s="272">
        <v>-13.503857122199999</v>
      </c>
      <c r="L39" s="272">
        <v>-14.892861526200001</v>
      </c>
      <c r="M39" s="272">
        <v>-13.474016304899999</v>
      </c>
      <c r="N39" s="80" t="s">
        <v>1115</v>
      </c>
      <c r="O39" s="272"/>
      <c r="P39" s="272"/>
      <c r="Q39" s="272"/>
      <c r="R39" s="604"/>
      <c r="S39" s="604"/>
      <c r="T39" s="604"/>
      <c r="U39" s="604"/>
      <c r="V39" s="604"/>
      <c r="W39" s="604"/>
      <c r="X39" s="604"/>
      <c r="Y39" s="604"/>
      <c r="Z39" s="604"/>
      <c r="AA39" s="604"/>
      <c r="AB39" s="604"/>
      <c r="AC39" s="604"/>
      <c r="AD39" s="604"/>
    </row>
    <row r="40" spans="1:30" s="7" customFormat="1" ht="12" customHeight="1">
      <c r="A40" s="80" t="s">
        <v>1116</v>
      </c>
      <c r="B40" s="272">
        <v>-12.664396672900001</v>
      </c>
      <c r="C40" s="272">
        <v>-10.8946143168</v>
      </c>
      <c r="D40" s="272">
        <v>-11.1340947619</v>
      </c>
      <c r="E40" s="272">
        <v>-12.2917355043</v>
      </c>
      <c r="F40" s="272">
        <v>-13.019442122999999</v>
      </c>
      <c r="G40" s="272">
        <v>-17.246754820900001</v>
      </c>
      <c r="H40" s="272">
        <v>-16.298960860800001</v>
      </c>
      <c r="I40" s="272">
        <v>-13.006452558099999</v>
      </c>
      <c r="J40" s="272">
        <v>-18.221129853800001</v>
      </c>
      <c r="K40" s="272">
        <v>-18.167272865299999</v>
      </c>
      <c r="L40" s="272">
        <v>-16.766187514999999</v>
      </c>
      <c r="M40" s="272">
        <v>-16.168514087599998</v>
      </c>
      <c r="N40" s="80" t="s">
        <v>1117</v>
      </c>
      <c r="O40" s="272"/>
      <c r="P40" s="272"/>
      <c r="Q40" s="272"/>
      <c r="R40" s="604"/>
      <c r="S40" s="604"/>
      <c r="T40" s="604"/>
      <c r="U40" s="604"/>
      <c r="V40" s="604"/>
      <c r="W40" s="604"/>
      <c r="X40" s="604"/>
      <c r="Y40" s="604"/>
      <c r="Z40" s="604"/>
      <c r="AA40" s="604"/>
      <c r="AB40" s="604"/>
      <c r="AC40" s="604"/>
      <c r="AD40" s="604"/>
    </row>
    <row r="41" spans="1:30" s="7" customFormat="1" ht="12" customHeight="1">
      <c r="A41" s="80" t="s">
        <v>1118</v>
      </c>
      <c r="B41" s="272">
        <v>-16.145505332799999</v>
      </c>
      <c r="C41" s="272">
        <v>-16.325652850699999</v>
      </c>
      <c r="D41" s="272">
        <v>-14.2168440428</v>
      </c>
      <c r="E41" s="272">
        <v>-14.229761333700001</v>
      </c>
      <c r="F41" s="272">
        <v>-16.2784942589</v>
      </c>
      <c r="G41" s="272">
        <v>-18.150551413999999</v>
      </c>
      <c r="H41" s="272">
        <v>-16.0680113592</v>
      </c>
      <c r="I41" s="272">
        <v>-14.5628400088</v>
      </c>
      <c r="J41" s="272">
        <v>-20.810828632300002</v>
      </c>
      <c r="K41" s="272">
        <v>-15.5904314671</v>
      </c>
      <c r="L41" s="272">
        <v>-16.219819070100002</v>
      </c>
      <c r="M41" s="272">
        <v>-14.0868638037</v>
      </c>
      <c r="N41" s="80" t="s">
        <v>1119</v>
      </c>
      <c r="O41" s="272"/>
      <c r="P41" s="272"/>
      <c r="Q41" s="272"/>
      <c r="R41" s="604"/>
      <c r="S41" s="604"/>
      <c r="T41" s="604"/>
      <c r="U41" s="604"/>
      <c r="V41" s="604"/>
      <c r="W41" s="604"/>
      <c r="X41" s="604"/>
      <c r="Y41" s="604"/>
      <c r="Z41" s="604"/>
      <c r="AA41" s="604"/>
      <c r="AB41" s="604"/>
      <c r="AC41" s="604"/>
      <c r="AD41" s="604"/>
    </row>
    <row r="42" spans="1:30" s="7" customFormat="1" ht="12" customHeight="1">
      <c r="A42" s="80" t="s">
        <v>1120</v>
      </c>
      <c r="B42" s="272">
        <v>4.2114318874999999</v>
      </c>
      <c r="C42" s="272">
        <v>3.4708993423000001</v>
      </c>
      <c r="D42" s="272">
        <v>5.3607507131999999</v>
      </c>
      <c r="E42" s="272">
        <v>4.7133209927999999</v>
      </c>
      <c r="F42" s="272">
        <v>3.4172716879</v>
      </c>
      <c r="G42" s="272">
        <v>4.8175773827999997</v>
      </c>
      <c r="H42" s="272">
        <v>3.5652105885999998</v>
      </c>
      <c r="I42" s="272">
        <v>3.0604152448000002</v>
      </c>
      <c r="J42" s="272">
        <v>9.4415684799999997E-2</v>
      </c>
      <c r="K42" s="272">
        <v>4.0307181156</v>
      </c>
      <c r="L42" s="272">
        <v>2.9912446451000001</v>
      </c>
      <c r="M42" s="272">
        <v>3.6249179169999999</v>
      </c>
      <c r="N42" s="80" t="s">
        <v>1121</v>
      </c>
      <c r="O42" s="272"/>
      <c r="P42" s="272"/>
      <c r="Q42" s="272"/>
      <c r="R42" s="604"/>
      <c r="S42" s="604"/>
      <c r="T42" s="604"/>
      <c r="U42" s="604"/>
      <c r="V42" s="604"/>
      <c r="W42" s="604"/>
      <c r="X42" s="604"/>
      <c r="Y42" s="604"/>
      <c r="Z42" s="604"/>
      <c r="AA42" s="604"/>
      <c r="AB42" s="604"/>
      <c r="AC42" s="604"/>
      <c r="AD42" s="604"/>
    </row>
    <row r="43" spans="1:30" s="7" customFormat="1" ht="12" customHeight="1">
      <c r="A43" s="80" t="s">
        <v>1122</v>
      </c>
      <c r="B43" s="272">
        <v>3.2001878258000001</v>
      </c>
      <c r="C43" s="272">
        <v>0.88714334750000001</v>
      </c>
      <c r="D43" s="272">
        <v>6.2520903849999998</v>
      </c>
      <c r="E43" s="272">
        <v>3.0023109637999998</v>
      </c>
      <c r="F43" s="272">
        <v>-0.27078647379999998</v>
      </c>
      <c r="G43" s="272">
        <v>2.1604063937000002</v>
      </c>
      <c r="H43" s="272">
        <v>2.4625241990000002</v>
      </c>
      <c r="I43" s="272">
        <v>2.0132616515000001</v>
      </c>
      <c r="J43" s="272">
        <v>1.8815067214000001</v>
      </c>
      <c r="K43" s="272">
        <v>1.8912497345999999</v>
      </c>
      <c r="L43" s="272">
        <v>1.4412328914000001</v>
      </c>
      <c r="M43" s="272">
        <v>1.5289765640999999</v>
      </c>
      <c r="N43" s="80" t="s">
        <v>1123</v>
      </c>
      <c r="O43" s="272"/>
      <c r="P43" s="272"/>
      <c r="Q43" s="272"/>
      <c r="R43" s="604"/>
      <c r="S43" s="604"/>
      <c r="T43" s="604"/>
      <c r="U43" s="604"/>
      <c r="V43" s="604"/>
      <c r="W43" s="604"/>
      <c r="X43" s="604"/>
      <c r="Y43" s="604"/>
      <c r="Z43" s="604"/>
      <c r="AA43" s="604"/>
      <c r="AB43" s="604"/>
      <c r="AC43" s="604"/>
      <c r="AD43" s="604"/>
    </row>
    <row r="44" spans="1:30" s="7" customFormat="1" ht="12" customHeight="1">
      <c r="A44" s="80" t="s">
        <v>1129</v>
      </c>
      <c r="B44" s="272">
        <v>5.1511752899999999E-2</v>
      </c>
      <c r="C44" s="272">
        <v>-3.6294999549</v>
      </c>
      <c r="D44" s="272">
        <v>15.686383254200001</v>
      </c>
      <c r="E44" s="272">
        <v>-0.71424356789999999</v>
      </c>
      <c r="F44" s="272">
        <v>3.1638757633000001</v>
      </c>
      <c r="G44" s="272">
        <v>21.255165395900001</v>
      </c>
      <c r="H44" s="272">
        <v>20.630043046000001</v>
      </c>
      <c r="I44" s="272">
        <v>23.525327163699998</v>
      </c>
      <c r="J44" s="272">
        <v>9.3699771424999998</v>
      </c>
      <c r="K44" s="272">
        <v>2.6391479360000001</v>
      </c>
      <c r="L44" s="272">
        <v>-1.3588524254000001</v>
      </c>
      <c r="M44" s="272">
        <v>14.8915145872</v>
      </c>
      <c r="N44" s="80" t="s">
        <v>1130</v>
      </c>
      <c r="O44" s="272"/>
      <c r="P44" s="272"/>
      <c r="Q44" s="272"/>
      <c r="R44" s="604"/>
      <c r="S44" s="604"/>
      <c r="T44" s="604"/>
      <c r="U44" s="604"/>
      <c r="V44" s="604"/>
      <c r="W44" s="604"/>
      <c r="X44" s="604"/>
      <c r="Y44" s="604"/>
      <c r="Z44" s="604"/>
      <c r="AA44" s="604"/>
      <c r="AB44" s="604"/>
      <c r="AC44" s="604"/>
      <c r="AD44" s="604"/>
    </row>
    <row r="45" spans="1:30" s="7" customFormat="1" ht="6.95" customHeight="1" thickBot="1">
      <c r="A45" s="588"/>
      <c r="B45" s="272"/>
      <c r="C45" s="272"/>
      <c r="D45" s="272"/>
      <c r="E45" s="272"/>
      <c r="F45" s="272"/>
      <c r="G45" s="272"/>
      <c r="H45" s="272"/>
      <c r="I45" s="272"/>
      <c r="J45" s="272"/>
      <c r="K45" s="272"/>
      <c r="L45" s="272"/>
      <c r="M45" s="272"/>
      <c r="N45" s="610"/>
      <c r="O45" s="272"/>
      <c r="P45" s="272"/>
      <c r="Q45" s="272"/>
      <c r="R45" s="604"/>
      <c r="S45" s="604"/>
      <c r="T45" s="604"/>
      <c r="U45" s="604"/>
      <c r="V45" s="604"/>
      <c r="W45" s="604"/>
      <c r="X45" s="604"/>
      <c r="Y45" s="604"/>
      <c r="Z45" s="604"/>
      <c r="AA45" s="604"/>
      <c r="AB45" s="604"/>
      <c r="AC45" s="604"/>
      <c r="AD45" s="604"/>
    </row>
    <row r="46" spans="1:30" s="7" customFormat="1" ht="12" customHeight="1" thickBot="1">
      <c r="A46" s="80"/>
      <c r="B46" s="31">
        <v>2025</v>
      </c>
      <c r="C46" s="32"/>
      <c r="D46" s="32"/>
      <c r="E46" s="32"/>
      <c r="F46" s="32"/>
      <c r="G46" s="32"/>
      <c r="H46" s="32"/>
      <c r="I46" s="32"/>
      <c r="J46" s="32"/>
      <c r="K46" s="31">
        <v>2024</v>
      </c>
      <c r="L46" s="32"/>
      <c r="M46" s="446"/>
      <c r="N46" s="80"/>
      <c r="O46" s="603"/>
      <c r="P46" s="272"/>
      <c r="Q46" s="272"/>
      <c r="R46" s="604"/>
      <c r="S46" s="272"/>
      <c r="T46" s="272"/>
      <c r="U46" s="272"/>
      <c r="V46" s="272"/>
      <c r="W46" s="272"/>
    </row>
    <row r="47" spans="1:30" s="7" customFormat="1" ht="12" customHeight="1" thickBot="1">
      <c r="A47" s="80"/>
      <c r="B47" s="606" t="s">
        <v>1131</v>
      </c>
      <c r="C47" s="606" t="s">
        <v>1132</v>
      </c>
      <c r="D47" s="606" t="s">
        <v>1098</v>
      </c>
      <c r="E47" s="606" t="s">
        <v>1099</v>
      </c>
      <c r="F47" s="606" t="s">
        <v>1133</v>
      </c>
      <c r="G47" s="606" t="s">
        <v>1134</v>
      </c>
      <c r="H47" s="606" t="s">
        <v>1102</v>
      </c>
      <c r="I47" s="606" t="s">
        <v>1135</v>
      </c>
      <c r="J47" s="606" t="s">
        <v>1104</v>
      </c>
      <c r="K47" s="606" t="s">
        <v>1136</v>
      </c>
      <c r="L47" s="606" t="s">
        <v>1106</v>
      </c>
      <c r="M47" s="606" t="s">
        <v>1137</v>
      </c>
      <c r="N47" s="80"/>
      <c r="O47" s="603"/>
      <c r="P47" s="272"/>
      <c r="Q47" s="272"/>
      <c r="R47" s="604"/>
      <c r="S47" s="272"/>
      <c r="T47" s="272"/>
      <c r="U47" s="272"/>
      <c r="V47" s="272"/>
      <c r="W47" s="272"/>
    </row>
    <row r="48" spans="1:30" s="7" customFormat="1" ht="12" customHeight="1">
      <c r="A48" s="80"/>
      <c r="B48" s="613"/>
      <c r="C48" s="613"/>
      <c r="D48" s="613"/>
      <c r="E48" s="613"/>
      <c r="F48" s="613"/>
      <c r="G48" s="613"/>
      <c r="H48" s="613"/>
      <c r="I48" s="613"/>
      <c r="J48" s="613"/>
      <c r="K48" s="613"/>
      <c r="L48" s="613"/>
      <c r="M48" s="613"/>
      <c r="N48" s="80"/>
      <c r="O48" s="603"/>
      <c r="P48" s="272"/>
      <c r="Q48" s="272"/>
      <c r="R48" s="604"/>
      <c r="S48" s="272"/>
      <c r="T48" s="272"/>
      <c r="U48" s="272"/>
      <c r="V48" s="272"/>
      <c r="W48" s="272"/>
    </row>
    <row r="49" spans="1:18" s="443" customFormat="1" ht="12" customHeight="1">
      <c r="A49" s="331" t="s">
        <v>1085</v>
      </c>
      <c r="B49" s="112"/>
      <c r="C49" s="112"/>
      <c r="D49" s="112"/>
      <c r="E49" s="112"/>
      <c r="F49" s="112"/>
      <c r="G49" s="112"/>
      <c r="H49" s="112"/>
      <c r="I49" s="112"/>
      <c r="J49" s="112"/>
      <c r="O49" s="614"/>
      <c r="P49" s="615"/>
      <c r="Q49" s="272"/>
      <c r="R49" s="616"/>
    </row>
    <row r="50" spans="1:18" s="443" customFormat="1" ht="12" customHeight="1">
      <c r="A50" s="331" t="s">
        <v>1086</v>
      </c>
      <c r="B50" s="112"/>
      <c r="C50" s="112"/>
      <c r="D50" s="112"/>
      <c r="E50" s="112"/>
      <c r="F50" s="112"/>
      <c r="G50" s="112"/>
      <c r="H50" s="112"/>
      <c r="I50" s="112"/>
      <c r="J50" s="112"/>
      <c r="O50" s="614"/>
      <c r="P50" s="615"/>
      <c r="Q50" s="272"/>
      <c r="R50" s="616"/>
    </row>
    <row r="51" spans="1:18" s="112" customFormat="1" ht="12" customHeight="1">
      <c r="O51" s="617"/>
      <c r="P51" s="456"/>
      <c r="Q51" s="272"/>
      <c r="R51" s="618"/>
    </row>
    <row r="52" spans="1:18" s="7" customFormat="1" ht="12" customHeight="1">
      <c r="A52" s="9" t="s">
        <v>1087</v>
      </c>
      <c r="O52" s="603"/>
      <c r="P52" s="272"/>
      <c r="Q52" s="272"/>
      <c r="R52" s="604"/>
    </row>
    <row r="53" spans="1:18" s="7" customFormat="1" ht="12" customHeight="1">
      <c r="A53" s="81" t="s">
        <v>1088</v>
      </c>
      <c r="O53" s="603"/>
      <c r="P53" s="272"/>
      <c r="Q53" s="272"/>
      <c r="R53" s="604"/>
    </row>
    <row r="54" spans="1:18" s="112" customFormat="1" ht="12" customHeight="1">
      <c r="A54" s="331" t="s">
        <v>1089</v>
      </c>
      <c r="O54" s="617"/>
      <c r="P54" s="456"/>
      <c r="Q54" s="272"/>
      <c r="R54" s="618"/>
    </row>
    <row r="55" spans="1:18" s="7" customFormat="1" ht="12" customHeight="1">
      <c r="A55" s="619" t="s">
        <v>1138</v>
      </c>
      <c r="N55" s="313"/>
      <c r="O55" s="603"/>
      <c r="P55" s="272"/>
      <c r="Q55" s="272"/>
      <c r="R55" s="604"/>
    </row>
    <row r="56" spans="1:18" s="7" customFormat="1" ht="12" customHeight="1">
      <c r="E56" s="272"/>
      <c r="F56" s="272"/>
      <c r="G56" s="272"/>
      <c r="H56" s="272"/>
      <c r="I56" s="272"/>
      <c r="J56" s="272"/>
      <c r="K56" s="272"/>
      <c r="L56" s="272"/>
      <c r="M56" s="272"/>
      <c r="N56" s="313"/>
      <c r="O56" s="603"/>
      <c r="P56" s="272"/>
      <c r="Q56" s="272"/>
      <c r="R56" s="604"/>
    </row>
    <row r="57" spans="1:18" s="548" customFormat="1" ht="12" customHeight="1">
      <c r="A57" s="107" t="s">
        <v>141</v>
      </c>
      <c r="B57" s="574"/>
      <c r="C57" s="574"/>
      <c r="D57" s="574"/>
      <c r="E57" s="574"/>
      <c r="F57" s="109"/>
      <c r="G57" s="575"/>
      <c r="H57" s="575"/>
      <c r="I57" s="545"/>
      <c r="J57" s="544"/>
      <c r="K57" s="543"/>
      <c r="L57" s="544"/>
      <c r="M57" s="545"/>
      <c r="N57" s="546"/>
      <c r="O57" s="620"/>
      <c r="P57" s="621"/>
      <c r="Q57" s="272"/>
      <c r="R57" s="622"/>
    </row>
    <row r="58" spans="1:18" s="548" customFormat="1" ht="12" customHeight="1">
      <c r="A58" s="66" t="s">
        <v>1139</v>
      </c>
      <c r="B58" s="577"/>
      <c r="C58" s="577"/>
      <c r="D58" s="546"/>
      <c r="E58" s="553"/>
      <c r="F58" s="578"/>
      <c r="G58" s="553"/>
      <c r="H58" s="553"/>
      <c r="I58" s="545"/>
      <c r="J58" s="544"/>
      <c r="K58" s="544"/>
      <c r="M58" s="547"/>
      <c r="N58" s="546"/>
      <c r="O58" s="620"/>
      <c r="P58" s="621"/>
      <c r="Q58" s="272"/>
      <c r="R58" s="622"/>
    </row>
    <row r="59" spans="1:18" s="548" customFormat="1" ht="12" customHeight="1">
      <c r="A59" s="66" t="s">
        <v>1140</v>
      </c>
      <c r="B59" s="577"/>
      <c r="C59" s="577"/>
      <c r="D59" s="546"/>
      <c r="E59" s="553"/>
      <c r="F59" s="578"/>
      <c r="G59" s="553"/>
      <c r="H59" s="553"/>
      <c r="I59" s="545"/>
      <c r="J59" s="544"/>
      <c r="K59" s="544"/>
      <c r="M59" s="547"/>
      <c r="N59" s="546"/>
      <c r="O59" s="620"/>
      <c r="P59" s="621"/>
      <c r="Q59" s="272"/>
      <c r="R59" s="622"/>
    </row>
    <row r="60" spans="1:18" s="548" customFormat="1" ht="12" customHeight="1">
      <c r="A60" s="66" t="s">
        <v>1141</v>
      </c>
      <c r="B60" s="577"/>
      <c r="C60" s="577"/>
      <c r="D60" s="546"/>
      <c r="E60" s="553"/>
      <c r="F60" s="578"/>
      <c r="G60" s="553"/>
      <c r="H60" s="553"/>
      <c r="I60" s="545"/>
      <c r="J60" s="544"/>
      <c r="K60" s="544"/>
      <c r="M60" s="547"/>
      <c r="N60" s="546"/>
      <c r="O60" s="620"/>
      <c r="P60" s="621"/>
      <c r="Q60" s="272"/>
      <c r="R60" s="622"/>
    </row>
    <row r="61" spans="1:18" s="548" customFormat="1" ht="12" customHeight="1">
      <c r="A61" s="66" t="s">
        <v>1140</v>
      </c>
      <c r="B61" s="577"/>
      <c r="C61" s="577"/>
      <c r="D61" s="546"/>
      <c r="E61" s="553"/>
      <c r="F61" s="578"/>
      <c r="G61" s="553"/>
      <c r="H61" s="553"/>
      <c r="I61" s="545"/>
      <c r="J61" s="544"/>
      <c r="K61" s="544"/>
      <c r="M61" s="547"/>
      <c r="N61" s="546"/>
      <c r="O61" s="620"/>
      <c r="P61" s="621"/>
      <c r="Q61" s="272"/>
      <c r="R61" s="622"/>
    </row>
    <row r="62" spans="1:18" s="548" customFormat="1" ht="12" customHeight="1">
      <c r="A62" s="66" t="s">
        <v>1142</v>
      </c>
      <c r="B62" s="577"/>
      <c r="C62" s="577"/>
      <c r="D62" s="546"/>
      <c r="E62" s="553"/>
      <c r="F62" s="578"/>
      <c r="G62" s="553"/>
      <c r="H62" s="553"/>
      <c r="I62" s="545"/>
      <c r="J62" s="544"/>
      <c r="K62" s="544"/>
      <c r="M62" s="547"/>
      <c r="N62" s="546"/>
      <c r="O62" s="620"/>
      <c r="P62" s="621"/>
      <c r="Q62" s="272"/>
      <c r="R62" s="622"/>
    </row>
    <row r="63" spans="1:18" s="548" customFormat="1" ht="12" customHeight="1">
      <c r="A63" s="66" t="s">
        <v>1143</v>
      </c>
      <c r="B63" s="577"/>
      <c r="C63" s="577"/>
      <c r="D63" s="546"/>
      <c r="E63" s="553"/>
      <c r="F63" s="578"/>
      <c r="G63" s="553"/>
      <c r="H63" s="553"/>
      <c r="I63" s="545"/>
      <c r="J63" s="544"/>
      <c r="K63" s="544"/>
      <c r="M63" s="547"/>
      <c r="N63" s="546"/>
      <c r="O63" s="620"/>
      <c r="P63" s="621"/>
      <c r="Q63" s="272"/>
      <c r="R63" s="622"/>
    </row>
    <row r="64" spans="1:18" s="548" customFormat="1" ht="12" customHeight="1">
      <c r="A64" s="66" t="s">
        <v>1144</v>
      </c>
      <c r="B64" s="577"/>
      <c r="C64" s="577"/>
      <c r="D64" s="546"/>
      <c r="E64" s="553"/>
      <c r="F64" s="578"/>
      <c r="G64" s="553"/>
      <c r="H64" s="553"/>
      <c r="I64" s="545"/>
      <c r="J64" s="544"/>
      <c r="K64" s="544"/>
      <c r="M64" s="547"/>
      <c r="N64" s="546"/>
      <c r="O64" s="620"/>
      <c r="P64" s="621"/>
      <c r="Q64" s="272"/>
      <c r="R64" s="622"/>
    </row>
    <row r="65" spans="1:18" s="548" customFormat="1" ht="12" customHeight="1">
      <c r="A65" s="66" t="s">
        <v>1145</v>
      </c>
      <c r="B65" s="577"/>
      <c r="C65" s="577"/>
      <c r="D65" s="546"/>
      <c r="E65" s="553"/>
      <c r="F65" s="578"/>
      <c r="G65" s="553"/>
      <c r="H65" s="553"/>
      <c r="I65" s="545"/>
      <c r="J65" s="544"/>
      <c r="K65" s="544"/>
      <c r="M65" s="547"/>
      <c r="N65" s="546"/>
      <c r="O65" s="620"/>
      <c r="P65" s="621"/>
      <c r="Q65" s="272"/>
      <c r="R65" s="622"/>
    </row>
    <row r="66" spans="1:18">
      <c r="A66" s="623"/>
    </row>
    <row r="67" spans="1:18">
      <c r="A67" s="623"/>
    </row>
  </sheetData>
  <mergeCells count="6">
    <mergeCell ref="A1:N1"/>
    <mergeCell ref="A2:N2"/>
    <mergeCell ref="B6:J6"/>
    <mergeCell ref="K6:M6"/>
    <mergeCell ref="B46:J46"/>
    <mergeCell ref="K46:M46"/>
  </mergeCells>
  <hyperlinks>
    <hyperlink ref="A58" r:id="rId1" xr:uid="{4772647E-3663-4A72-816B-CD37AFB1CD4A}"/>
    <hyperlink ref="A28" r:id="rId2" xr:uid="{AD5488C4-C218-437A-850E-FF451A6EA850}"/>
    <hyperlink ref="A37" r:id="rId3" xr:uid="{EEAEFEE7-714B-4C48-83B7-834A1DDEC847}"/>
    <hyperlink ref="A59" r:id="rId4" xr:uid="{9DE86ECD-4988-4EB1-ADEE-4BB81E2FFEE4}"/>
    <hyperlink ref="A60" r:id="rId5" xr:uid="{4D6BB9F1-96DE-49CC-AFFF-F7D49296C665}"/>
    <hyperlink ref="A12" r:id="rId6" xr:uid="{51F77ED1-61E8-440A-BFC9-AA79746C73FD}"/>
    <hyperlink ref="A61" r:id="rId7" xr:uid="{B824B3CC-B4A0-44BB-BA57-15EC1B385112}"/>
    <hyperlink ref="A13" r:id="rId8" xr:uid="{9E45EFC3-2AF9-46F0-BD29-FC12457DED7E}"/>
    <hyperlink ref="A14" r:id="rId9" xr:uid="{F4E98E86-B460-4E95-8E0F-ADEEF353EB41}"/>
    <hyperlink ref="A62" r:id="rId10" xr:uid="{E9081550-DEAB-4D7B-87FF-22E6D60E1C7E}"/>
    <hyperlink ref="A15" r:id="rId11" xr:uid="{0F99CB0C-1C77-4DA4-83E2-62443B4D3A28}"/>
    <hyperlink ref="A63" r:id="rId12" xr:uid="{8C84296E-3316-409B-A27A-737106ABC466}"/>
    <hyperlink ref="A16" r:id="rId13" xr:uid="{1DA3A077-C844-4A8C-8435-E698194CAB46}"/>
    <hyperlink ref="A64" r:id="rId14" xr:uid="{227AD965-2389-4A85-B1C5-BFEA437F340C}"/>
    <hyperlink ref="A44" r:id="rId15" xr:uid="{8A54C5B1-F92F-4155-B939-B003A79011EC}"/>
    <hyperlink ref="A65" r:id="rId16" xr:uid="{61BDF1E8-CAEA-4419-B300-05DAFCF34756}"/>
    <hyperlink ref="A21" r:id="rId17" xr:uid="{7F63D5F7-B547-4CE6-ABAF-665506CC97FE}"/>
    <hyperlink ref="A22" r:id="rId18" xr:uid="{477A9357-BDBC-43A9-9916-3A879D10661E}"/>
    <hyperlink ref="A23" r:id="rId19" xr:uid="{C956D9B2-C5F0-444F-BC49-0E5FE6FDD331}"/>
    <hyperlink ref="A24" r:id="rId20" xr:uid="{2F587D84-638C-4768-9B3A-4D2AFF3BD582}"/>
    <hyperlink ref="A25" r:id="rId21" xr:uid="{DB41FB42-92A9-4DA5-85AA-4DD707B874A3}"/>
    <hyperlink ref="A30" r:id="rId22" xr:uid="{490D9321-69E1-422B-823F-03AF9F7A5FC4}"/>
    <hyperlink ref="A31" r:id="rId23" xr:uid="{2FBCFD73-CA8B-4832-82F6-1D029A7267A8}"/>
    <hyperlink ref="A33" r:id="rId24" xr:uid="{64AD2FC5-403A-4DA2-99BB-E7D55BDE6430}"/>
    <hyperlink ref="A34" r:id="rId25" xr:uid="{6FACF51C-4F7F-498F-B384-80175A76FC66}"/>
    <hyperlink ref="A39" r:id="rId26" xr:uid="{146B660B-44CA-46EF-B73F-AAC4A1750D59}"/>
    <hyperlink ref="A40" r:id="rId27" xr:uid="{CBA0C3BD-AC0F-42DF-BC11-8E8660ED5CEC}"/>
    <hyperlink ref="A42" r:id="rId28" xr:uid="{3DE54A53-326D-4429-B841-E9B1F9B8CBFD}"/>
    <hyperlink ref="A43" r:id="rId29" xr:uid="{1E3CD3F6-7795-4CCD-98C8-20C3DDB5D333}"/>
    <hyperlink ref="A32" r:id="rId30" xr:uid="{FCC51CD6-834E-4A7D-A0D8-D5D23E2549B6}"/>
    <hyperlink ref="A41" r:id="rId31" xr:uid="{860C2107-B0C6-4AB4-B068-0C1F80D48058}"/>
    <hyperlink ref="A35" r:id="rId32" xr:uid="{81F608F2-4F6A-4DBE-ABBF-295581251B04}"/>
    <hyperlink ref="A9" r:id="rId33" xr:uid="{41BC4255-F2C3-4C3E-BE46-A749BFB5791C}"/>
    <hyperlink ref="A29" r:id="rId34" display="Perspetivas de produção (0001182)" xr:uid="{4B8BF0E4-8B77-4F16-BA8E-5D0F1A931744}"/>
    <hyperlink ref="A10" r:id="rId35" xr:uid="{608560E0-36D7-47A8-8DA7-7FDC8A29FEF6}"/>
    <hyperlink ref="A19" r:id="rId36" xr:uid="{C6D5D6F7-C933-4C01-8F2C-1507BE0E668C}"/>
    <hyperlink ref="A17" r:id="rId37" xr:uid="{D7DD64C0-2D05-486F-8581-678066DC6708}"/>
    <hyperlink ref="A11" r:id="rId38" xr:uid="{2524BFE9-C7DE-4D3C-88A3-2CEEE1EA4C8B}"/>
    <hyperlink ref="N12" r:id="rId39" display="Evaluation of global demand " xr:uid="{FF227AE9-AF93-4127-8979-09453EC83903}"/>
    <hyperlink ref="N13" r:id="rId40" display="Evaluation of domestic demand" xr:uid="{3F2010E6-881B-4A8B-A480-CC0E1E99B5D5}"/>
    <hyperlink ref="N21" r:id="rId41" display="Evaluation of global demand " xr:uid="{237A9DDD-A4FC-4894-87D8-7117172C9F39}"/>
    <hyperlink ref="N30" r:id="rId42" display="Evaluation of global demand " xr:uid="{C4656159-EF15-4233-9116-A2C932486AF5}"/>
    <hyperlink ref="N39" r:id="rId43" display="Evaluation of global demand " xr:uid="{D99DA472-80FD-4630-B37E-72C296D90701}"/>
    <hyperlink ref="N22" r:id="rId44" display="Evaluation of domestic demand" xr:uid="{0CC9C783-09E4-431C-9936-D94C61CF1FB4}"/>
    <hyperlink ref="N31" r:id="rId45" display="Evaluation of domestic demand" xr:uid="{11F7BC2A-9B4E-447F-802D-4D522B5D12ED}"/>
    <hyperlink ref="N40" r:id="rId46" display="Evaluation of domestic demand" xr:uid="{746E99BC-8E50-4378-A112-869AEAFA7139}"/>
    <hyperlink ref="N14" r:id="rId47" xr:uid="{0FCA3ADE-BF2B-4E0B-BD72-CD46D0EA0740}"/>
    <hyperlink ref="N23" r:id="rId48" xr:uid="{D27BFBC7-6924-463A-B3C6-75E37D9039C7}"/>
    <hyperlink ref="N32" r:id="rId49" xr:uid="{83999118-556D-4074-8F29-6EBA1E35BCEC}"/>
    <hyperlink ref="N41" r:id="rId50" xr:uid="{CF0479EB-309A-4C5A-8649-C8B46B553BCF}"/>
    <hyperlink ref="N15" r:id="rId51" display="Stocks de produtos acabados atual" xr:uid="{B0019344-3915-493F-8333-693C0A750084}"/>
    <hyperlink ref="N24" r:id="rId52" display="Stocks de produtos acabados atual" xr:uid="{9FA1E78C-ED05-4540-A35E-9E2F6BC05A88}"/>
    <hyperlink ref="N33" r:id="rId53" display="Stocks de produtos acabados atual" xr:uid="{8126FD87-514D-441B-86A1-D2CE80005762}"/>
    <hyperlink ref="N42" r:id="rId54" display="Stocks de produtos acabados atual" xr:uid="{B15A996F-D215-4168-B446-A29642D2AEA9}"/>
    <hyperlink ref="N16" r:id="rId55" display="Perspetivas de emprego" xr:uid="{933E11B8-797D-453E-8D32-602B9DBF6338}"/>
    <hyperlink ref="N25" r:id="rId56" display="Perspetivas de emprego" xr:uid="{37691049-24AD-438F-A5FF-489F19C234C5}"/>
    <hyperlink ref="N34" r:id="rId57" display="Perspetivas de emprego" xr:uid="{083D5068-C892-42C8-9004-43C22FB9BF13}"/>
    <hyperlink ref="N43" r:id="rId58" display="Perspetivas de emprego" xr:uid="{00D8B5FF-7916-4AEF-8CC3-8D0FC30D41AE}"/>
    <hyperlink ref="N35" r:id="rId59" display="Perspetivas de preços (a)" xr:uid="{66FF6A74-B2AA-4A49-AE1B-002FFBF28000}"/>
    <hyperlink ref="N44" r:id="rId60" display="Perspetivas de preços (a)" xr:uid="{41E258EE-1868-4FF4-A77C-512F5ABEC3AB}"/>
    <hyperlink ref="N28" r:id="rId61" display="Produção atual (a)" xr:uid="{B74DA77F-152E-48C8-844B-C539B03E0834}"/>
    <hyperlink ref="N37" r:id="rId62" display="Produção atual (a)" xr:uid="{A7D88543-5DF7-4610-B3A3-52449424F83C}"/>
    <hyperlink ref="N9" r:id="rId63" xr:uid="{15C9CBC2-A821-4261-A56A-304D3BEB6F07}"/>
    <hyperlink ref="N29" r:id="rId64" xr:uid="{6175E7D2-FA38-4E15-A864-46BE57BA7299}"/>
    <hyperlink ref="N10" r:id="rId65" display="Produção atual (a)" xr:uid="{57101A4B-5988-4C68-AC91-4BF36B1470FB}"/>
    <hyperlink ref="N19" r:id="rId66" display="Produção atual (a)" xr:uid="{53C0E643-F2D6-4D3F-BB85-0E757EB7C8DB}"/>
    <hyperlink ref="N17" r:id="rId67" xr:uid="{AD97FB9B-2103-4446-860E-1D6A59D7FFF0}"/>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5BAAA-F5F3-4011-8C95-556F63C540CE}">
  <dimension ref="A1:W42"/>
  <sheetViews>
    <sheetView showGridLines="0" workbookViewId="0">
      <selection sqref="A1:J1"/>
    </sheetView>
  </sheetViews>
  <sheetFormatPr defaultColWidth="9.140625" defaultRowHeight="11.25"/>
  <cols>
    <col min="1" max="1" width="35.140625" style="581" customWidth="1"/>
    <col min="2" max="9" width="6" style="581" customWidth="1"/>
    <col min="10" max="10" width="35.140625" style="583" customWidth="1"/>
    <col min="11" max="16384" width="9.140625" style="581"/>
  </cols>
  <sheetData>
    <row r="1" spans="1:23" ht="12" customHeight="1">
      <c r="A1" s="580" t="s">
        <v>1066</v>
      </c>
      <c r="B1" s="580"/>
      <c r="C1" s="580"/>
      <c r="D1" s="580"/>
      <c r="E1" s="580"/>
      <c r="F1" s="580"/>
      <c r="G1" s="580"/>
      <c r="H1" s="580"/>
      <c r="I1" s="580"/>
      <c r="J1" s="580"/>
    </row>
    <row r="2" spans="1:23" s="583" customFormat="1" ht="12" customHeight="1">
      <c r="A2" s="582" t="s">
        <v>1067</v>
      </c>
      <c r="B2" s="582"/>
      <c r="C2" s="582"/>
      <c r="D2" s="582"/>
      <c r="E2" s="582"/>
      <c r="F2" s="582"/>
      <c r="G2" s="582"/>
      <c r="H2" s="582"/>
      <c r="I2" s="582"/>
      <c r="J2" s="582"/>
    </row>
    <row r="3" spans="1:23" ht="12" customHeight="1"/>
    <row r="4" spans="1:23" s="8" customFormat="1" ht="12" customHeight="1">
      <c r="A4" s="269" t="s">
        <v>1068</v>
      </c>
      <c r="J4" s="257" t="s">
        <v>1069</v>
      </c>
    </row>
    <row r="5" spans="1:23" s="8" customFormat="1" ht="12" customHeight="1" thickBot="1">
      <c r="G5" s="7"/>
      <c r="H5" s="7"/>
      <c r="I5" s="39" t="s">
        <v>1070</v>
      </c>
      <c r="J5" s="583"/>
    </row>
    <row r="6" spans="1:23" s="8" customFormat="1" ht="12" customHeight="1" thickBot="1">
      <c r="B6" s="31">
        <v>2025</v>
      </c>
      <c r="C6" s="446"/>
      <c r="D6" s="31">
        <v>2024</v>
      </c>
      <c r="E6" s="32"/>
      <c r="F6" s="32"/>
      <c r="G6" s="446"/>
      <c r="H6" s="31">
        <v>2023</v>
      </c>
      <c r="I6" s="446"/>
      <c r="J6" s="583"/>
    </row>
    <row r="7" spans="1:23" s="8" customFormat="1" ht="12" customHeight="1" thickBot="1">
      <c r="B7" s="15" t="s">
        <v>1071</v>
      </c>
      <c r="C7" s="15" t="s">
        <v>1072</v>
      </c>
      <c r="D7" s="15" t="s">
        <v>1073</v>
      </c>
      <c r="E7" s="15" t="s">
        <v>1074</v>
      </c>
      <c r="F7" s="15" t="s">
        <v>1071</v>
      </c>
      <c r="G7" s="15" t="s">
        <v>1072</v>
      </c>
      <c r="H7" s="15" t="s">
        <v>1073</v>
      </c>
      <c r="I7" s="15" t="s">
        <v>1074</v>
      </c>
      <c r="J7" s="583"/>
    </row>
    <row r="8" spans="1:23" s="8" customFormat="1" ht="12" customHeight="1">
      <c r="A8" s="584" t="s">
        <v>943</v>
      </c>
      <c r="D8" s="256"/>
      <c r="F8" s="585"/>
      <c r="G8" s="585"/>
      <c r="H8" s="585"/>
      <c r="I8" s="585"/>
      <c r="J8" s="586" t="s">
        <v>943</v>
      </c>
      <c r="K8" s="255"/>
      <c r="L8" s="587"/>
    </row>
    <row r="9" spans="1:23" s="8" customFormat="1" ht="12" customHeight="1">
      <c r="A9" s="80" t="s">
        <v>1075</v>
      </c>
      <c r="B9" s="587">
        <v>81.30813315100626</v>
      </c>
      <c r="C9" s="587">
        <v>80.907909730235275</v>
      </c>
      <c r="D9" s="587">
        <v>81.323170930053379</v>
      </c>
      <c r="E9" s="587">
        <v>81.473582336027746</v>
      </c>
      <c r="F9" s="587">
        <v>81.521781840967677</v>
      </c>
      <c r="G9" s="587">
        <v>81.036746524399859</v>
      </c>
      <c r="H9" s="587">
        <v>80.753395426054411</v>
      </c>
      <c r="I9" s="587">
        <v>80.990863699779936</v>
      </c>
      <c r="J9" s="80" t="s">
        <v>1076</v>
      </c>
      <c r="K9" s="587"/>
      <c r="L9" s="587"/>
      <c r="M9" s="589"/>
      <c r="N9" s="589"/>
      <c r="O9" s="589"/>
      <c r="P9" s="589"/>
      <c r="Q9" s="589"/>
      <c r="R9" s="589"/>
      <c r="S9" s="589"/>
      <c r="T9" s="589"/>
      <c r="U9" s="589"/>
      <c r="V9" s="589"/>
      <c r="W9" s="589"/>
    </row>
    <row r="10" spans="1:23" s="8" customFormat="1" ht="12" customHeight="1">
      <c r="A10" s="80" t="s">
        <v>1077</v>
      </c>
      <c r="B10" s="587">
        <v>7.5522138998999999</v>
      </c>
      <c r="C10" s="587">
        <v>6.0450240541999998</v>
      </c>
      <c r="D10" s="587">
        <v>8.5368820017000004</v>
      </c>
      <c r="E10" s="587">
        <v>9.2888027546000007</v>
      </c>
      <c r="F10" s="587">
        <v>8.6421637185000009</v>
      </c>
      <c r="G10" s="587">
        <v>12.4539964701</v>
      </c>
      <c r="H10" s="587">
        <v>11.727776169</v>
      </c>
      <c r="I10" s="587">
        <v>9.0263476807000007</v>
      </c>
      <c r="J10" s="80" t="s">
        <v>1078</v>
      </c>
      <c r="K10" s="587"/>
      <c r="L10" s="587"/>
      <c r="M10" s="589"/>
      <c r="N10" s="589"/>
      <c r="O10" s="589"/>
      <c r="P10" s="589"/>
      <c r="Q10" s="589"/>
      <c r="R10" s="589"/>
      <c r="S10" s="589"/>
      <c r="T10" s="589"/>
      <c r="U10" s="589"/>
      <c r="V10" s="589"/>
      <c r="W10" s="589"/>
    </row>
    <row r="11" spans="1:23" s="8" customFormat="1" ht="12" customHeight="1">
      <c r="A11" s="80" t="s">
        <v>1079</v>
      </c>
      <c r="B11" s="587">
        <v>44.890071299299997</v>
      </c>
      <c r="C11" s="587">
        <v>43.5366247953</v>
      </c>
      <c r="D11" s="587">
        <v>33.408530894899997</v>
      </c>
      <c r="E11" s="587">
        <v>40.264696686500002</v>
      </c>
      <c r="F11" s="587">
        <v>37.889054190800003</v>
      </c>
      <c r="G11" s="587">
        <v>38.227357150800003</v>
      </c>
      <c r="H11" s="587">
        <v>36.881333273700001</v>
      </c>
      <c r="I11" s="587">
        <v>42.522254590999999</v>
      </c>
      <c r="J11" s="80" t="s">
        <v>1080</v>
      </c>
      <c r="K11" s="587"/>
      <c r="L11" s="587"/>
      <c r="M11" s="589"/>
      <c r="N11" s="589"/>
      <c r="O11" s="589"/>
      <c r="P11" s="589"/>
      <c r="Q11" s="589"/>
      <c r="R11" s="589"/>
      <c r="S11" s="589"/>
      <c r="T11" s="589"/>
      <c r="U11" s="589"/>
      <c r="V11" s="589"/>
      <c r="W11" s="589"/>
    </row>
    <row r="12" spans="1:23" s="8" customFormat="1" ht="12" customHeight="1">
      <c r="A12" s="584" t="s">
        <v>934</v>
      </c>
      <c r="B12" s="587"/>
      <c r="C12" s="587"/>
      <c r="D12" s="587"/>
      <c r="E12" s="587"/>
      <c r="F12" s="587"/>
      <c r="G12" s="587"/>
      <c r="H12" s="587"/>
      <c r="I12" s="587"/>
      <c r="J12" s="586" t="s">
        <v>974</v>
      </c>
      <c r="K12" s="587"/>
      <c r="L12" s="587"/>
      <c r="M12" s="589"/>
      <c r="N12" s="589"/>
      <c r="O12" s="589"/>
      <c r="P12" s="589"/>
      <c r="Q12" s="589"/>
      <c r="R12" s="589"/>
      <c r="S12" s="589"/>
      <c r="T12" s="589"/>
      <c r="U12" s="589"/>
      <c r="V12" s="589"/>
      <c r="W12" s="589"/>
    </row>
    <row r="13" spans="1:23" s="8" customFormat="1" ht="12" customHeight="1">
      <c r="A13" s="80" t="s">
        <v>1075</v>
      </c>
      <c r="B13" s="587">
        <v>79.507921780242128</v>
      </c>
      <c r="C13" s="587">
        <v>78.634104468958796</v>
      </c>
      <c r="D13" s="587">
        <v>78.462069392794177</v>
      </c>
      <c r="E13" s="587">
        <v>77.497916621600595</v>
      </c>
      <c r="F13" s="587">
        <v>79.58940954122771</v>
      </c>
      <c r="G13" s="587">
        <v>76.919125452807037</v>
      </c>
      <c r="H13" s="587">
        <v>77.178958420024145</v>
      </c>
      <c r="I13" s="587">
        <v>77.318270062991644</v>
      </c>
      <c r="J13" s="80" t="s">
        <v>1076</v>
      </c>
      <c r="K13" s="587"/>
      <c r="L13" s="587"/>
      <c r="M13" s="589"/>
      <c r="N13" s="589"/>
      <c r="O13" s="589"/>
      <c r="P13" s="589"/>
      <c r="Q13" s="589"/>
      <c r="R13" s="589"/>
      <c r="S13" s="589"/>
      <c r="T13" s="589"/>
      <c r="U13" s="589"/>
      <c r="V13" s="589"/>
      <c r="W13" s="589"/>
    </row>
    <row r="14" spans="1:23" s="8" customFormat="1" ht="12" customHeight="1">
      <c r="A14" s="80" t="s">
        <v>1077</v>
      </c>
      <c r="B14" s="587">
        <v>3.6300185416000001</v>
      </c>
      <c r="C14" s="587">
        <v>3.7920019581000002</v>
      </c>
      <c r="D14" s="587">
        <v>10.269603481800001</v>
      </c>
      <c r="E14" s="587">
        <v>7.3177191743999996</v>
      </c>
      <c r="F14" s="587">
        <v>6.4713213441999997</v>
      </c>
      <c r="G14" s="587">
        <v>9.4078769807999993</v>
      </c>
      <c r="H14" s="587">
        <v>10.4848061428</v>
      </c>
      <c r="I14" s="587">
        <v>6.4187489147000001</v>
      </c>
      <c r="J14" s="80" t="s">
        <v>1078</v>
      </c>
      <c r="K14" s="587"/>
      <c r="L14" s="587"/>
      <c r="M14" s="589"/>
      <c r="N14" s="589"/>
      <c r="O14" s="589"/>
      <c r="P14" s="589"/>
      <c r="Q14" s="589"/>
      <c r="R14" s="589"/>
      <c r="S14" s="589"/>
      <c r="T14" s="589"/>
      <c r="U14" s="589"/>
      <c r="V14" s="589"/>
      <c r="W14" s="589"/>
    </row>
    <row r="15" spans="1:23" s="8" customFormat="1" ht="12" customHeight="1">
      <c r="A15" s="80" t="s">
        <v>1079</v>
      </c>
      <c r="B15" s="587">
        <v>34.856156337499996</v>
      </c>
      <c r="C15" s="587">
        <v>39.917795797099998</v>
      </c>
      <c r="D15" s="587">
        <v>34.927448403100001</v>
      </c>
      <c r="E15" s="587">
        <v>36.424468343199997</v>
      </c>
      <c r="F15" s="587">
        <v>34.643206091400003</v>
      </c>
      <c r="G15" s="587">
        <v>37.323837675100002</v>
      </c>
      <c r="H15" s="587">
        <v>36.281950408299998</v>
      </c>
      <c r="I15" s="587">
        <v>42.9103775739</v>
      </c>
      <c r="J15" s="80" t="s">
        <v>1080</v>
      </c>
      <c r="K15" s="587"/>
      <c r="L15" s="587"/>
      <c r="M15" s="589"/>
      <c r="N15" s="589"/>
      <c r="O15" s="589"/>
      <c r="P15" s="589"/>
      <c r="Q15" s="589"/>
      <c r="R15" s="589"/>
      <c r="S15" s="589"/>
      <c r="T15" s="589"/>
      <c r="U15" s="589"/>
      <c r="V15" s="589"/>
      <c r="W15" s="589"/>
    </row>
    <row r="16" spans="1:23" s="8" customFormat="1" ht="12" customHeight="1">
      <c r="A16" s="590" t="s">
        <v>936</v>
      </c>
      <c r="B16" s="587"/>
      <c r="C16" s="587"/>
      <c r="D16" s="587"/>
      <c r="E16" s="587"/>
      <c r="F16" s="587"/>
      <c r="G16" s="587"/>
      <c r="H16" s="587"/>
      <c r="I16" s="587"/>
      <c r="J16" s="586" t="s">
        <v>976</v>
      </c>
      <c r="K16" s="587"/>
      <c r="L16" s="587"/>
      <c r="M16" s="589"/>
      <c r="N16" s="589"/>
      <c r="O16" s="589"/>
      <c r="P16" s="589"/>
      <c r="Q16" s="589"/>
      <c r="R16" s="589"/>
      <c r="S16" s="589"/>
      <c r="T16" s="589"/>
      <c r="U16" s="589"/>
      <c r="V16" s="589"/>
      <c r="W16" s="589"/>
    </row>
    <row r="17" spans="1:23" s="8" customFormat="1" ht="12" customHeight="1">
      <c r="A17" s="80" t="s">
        <v>1081</v>
      </c>
      <c r="B17" s="587">
        <v>84.375505469299995</v>
      </c>
      <c r="C17" s="587">
        <v>84.598104148100006</v>
      </c>
      <c r="D17" s="587">
        <v>83.104430907299999</v>
      </c>
      <c r="E17" s="587">
        <v>84.895519311699999</v>
      </c>
      <c r="F17" s="587">
        <v>84.830715652799995</v>
      </c>
      <c r="G17" s="587">
        <v>85.410583315899999</v>
      </c>
      <c r="H17" s="587">
        <v>84.662149723300004</v>
      </c>
      <c r="I17" s="587">
        <v>84.649483024999995</v>
      </c>
      <c r="J17" s="80" t="s">
        <v>1082</v>
      </c>
      <c r="K17" s="587"/>
      <c r="L17" s="587"/>
      <c r="M17" s="589"/>
      <c r="N17" s="589"/>
      <c r="O17" s="589"/>
      <c r="P17" s="589"/>
      <c r="Q17" s="589"/>
      <c r="R17" s="589"/>
      <c r="S17" s="589"/>
      <c r="T17" s="589"/>
      <c r="U17" s="589"/>
      <c r="V17" s="589"/>
      <c r="W17" s="589"/>
    </row>
    <row r="18" spans="1:23" s="8" customFormat="1" ht="12" customHeight="1">
      <c r="A18" s="80" t="s">
        <v>1077</v>
      </c>
      <c r="B18" s="587">
        <v>10.665596263799999</v>
      </c>
      <c r="C18" s="587">
        <v>6.0392027704000002</v>
      </c>
      <c r="D18" s="587">
        <v>7.1431866435</v>
      </c>
      <c r="E18" s="587">
        <v>8.8660507952999996</v>
      </c>
      <c r="F18" s="587">
        <v>8.2209603333000008</v>
      </c>
      <c r="G18" s="587">
        <v>14.9390358556</v>
      </c>
      <c r="H18" s="587">
        <v>11.8632315434</v>
      </c>
      <c r="I18" s="587">
        <v>6.1123374974000004</v>
      </c>
      <c r="J18" s="80" t="s">
        <v>1078</v>
      </c>
      <c r="K18" s="587"/>
      <c r="L18" s="587"/>
      <c r="M18" s="589"/>
      <c r="N18" s="589"/>
      <c r="O18" s="589"/>
      <c r="P18" s="589"/>
      <c r="Q18" s="589"/>
      <c r="R18" s="589"/>
      <c r="S18" s="589"/>
      <c r="T18" s="589"/>
      <c r="U18" s="589"/>
      <c r="V18" s="589"/>
      <c r="W18" s="589"/>
    </row>
    <row r="19" spans="1:23" s="8" customFormat="1" ht="12" customHeight="1">
      <c r="A19" s="80" t="s">
        <v>1079</v>
      </c>
      <c r="B19" s="587">
        <v>49.773423634799997</v>
      </c>
      <c r="C19" s="587">
        <v>38.646694721000003</v>
      </c>
      <c r="D19" s="587">
        <v>36.139204908499998</v>
      </c>
      <c r="E19" s="587">
        <v>61.1971719971</v>
      </c>
      <c r="F19" s="587">
        <v>53.216928752000001</v>
      </c>
      <c r="G19" s="587">
        <v>46.538285259399998</v>
      </c>
      <c r="H19" s="587">
        <v>39.261914150099997</v>
      </c>
      <c r="I19" s="587">
        <v>58.463709075300002</v>
      </c>
      <c r="J19" s="80" t="s">
        <v>1080</v>
      </c>
      <c r="K19" s="587"/>
      <c r="L19" s="587"/>
      <c r="M19" s="589"/>
      <c r="N19" s="589"/>
      <c r="O19" s="589"/>
      <c r="P19" s="589"/>
      <c r="Q19" s="589"/>
      <c r="R19" s="589"/>
      <c r="S19" s="589"/>
      <c r="T19" s="589"/>
      <c r="U19" s="589"/>
      <c r="V19" s="589"/>
      <c r="W19" s="589"/>
    </row>
    <row r="20" spans="1:23" s="8" customFormat="1" ht="12" customHeight="1">
      <c r="A20" s="590" t="s">
        <v>1083</v>
      </c>
      <c r="B20" s="587"/>
      <c r="C20" s="587"/>
      <c r="D20" s="587"/>
      <c r="E20" s="587"/>
      <c r="F20" s="587"/>
      <c r="G20" s="587"/>
      <c r="H20" s="587"/>
      <c r="I20" s="587"/>
      <c r="J20" s="586" t="s">
        <v>1084</v>
      </c>
      <c r="K20" s="587"/>
      <c r="L20" s="587"/>
      <c r="M20" s="589"/>
      <c r="N20" s="589"/>
      <c r="O20" s="589"/>
      <c r="P20" s="589"/>
      <c r="Q20" s="589"/>
      <c r="R20" s="589"/>
      <c r="S20" s="589"/>
      <c r="T20" s="589"/>
      <c r="U20" s="589"/>
      <c r="V20" s="589"/>
      <c r="W20" s="589"/>
    </row>
    <row r="21" spans="1:23" s="8" customFormat="1" ht="12" customHeight="1">
      <c r="A21" s="80" t="s">
        <v>1075</v>
      </c>
      <c r="B21" s="587">
        <v>81.433000097689089</v>
      </c>
      <c r="C21" s="587">
        <v>80.709281875852739</v>
      </c>
      <c r="D21" s="587">
        <v>82.592452459363145</v>
      </c>
      <c r="E21" s="587">
        <v>82.859782988988655</v>
      </c>
      <c r="F21" s="587">
        <v>81.65971741308168</v>
      </c>
      <c r="G21" s="587">
        <v>81.842815885713293</v>
      </c>
      <c r="H21" s="587">
        <v>81.734763680363244</v>
      </c>
      <c r="I21" s="587">
        <v>81.966687666679789</v>
      </c>
      <c r="J21" s="80" t="s">
        <v>1076</v>
      </c>
      <c r="K21" s="587"/>
      <c r="L21" s="587"/>
      <c r="M21" s="589"/>
      <c r="N21" s="589"/>
      <c r="O21" s="589"/>
      <c r="P21" s="589"/>
      <c r="Q21" s="589"/>
      <c r="R21" s="589"/>
      <c r="S21" s="589"/>
      <c r="T21" s="589"/>
      <c r="U21" s="589"/>
      <c r="V21" s="589"/>
      <c r="W21" s="589"/>
    </row>
    <row r="22" spans="1:23" s="8" customFormat="1" ht="12" customHeight="1">
      <c r="A22" s="80" t="s">
        <v>1077</v>
      </c>
      <c r="B22" s="587">
        <v>8.9818634416999998</v>
      </c>
      <c r="C22" s="587">
        <v>7.6410258897999999</v>
      </c>
      <c r="D22" s="587">
        <v>7.9040076265000003</v>
      </c>
      <c r="E22" s="587">
        <v>10.8626886214</v>
      </c>
      <c r="F22" s="587">
        <v>10.3566772658</v>
      </c>
      <c r="G22" s="587">
        <v>13.551735623900001</v>
      </c>
      <c r="H22" s="587">
        <v>12.5493082145</v>
      </c>
      <c r="I22" s="587">
        <v>12.1098073412</v>
      </c>
      <c r="J22" s="80" t="s">
        <v>1078</v>
      </c>
      <c r="K22" s="587"/>
      <c r="L22" s="587"/>
      <c r="M22" s="589"/>
      <c r="N22" s="589"/>
      <c r="O22" s="589"/>
      <c r="P22" s="589"/>
      <c r="Q22" s="589"/>
      <c r="R22" s="589"/>
      <c r="S22" s="589"/>
      <c r="T22" s="589"/>
      <c r="U22" s="589"/>
      <c r="V22" s="589"/>
      <c r="W22" s="589"/>
    </row>
    <row r="23" spans="1:23" s="8" customFormat="1" ht="12" customHeight="1">
      <c r="A23" s="80" t="s">
        <v>1079</v>
      </c>
      <c r="B23" s="587">
        <v>49.945252355299999</v>
      </c>
      <c r="C23" s="587">
        <v>48.175546929399999</v>
      </c>
      <c r="D23" s="587">
        <v>31.173039476499994</v>
      </c>
      <c r="E23" s="587">
        <v>34.079551887199997</v>
      </c>
      <c r="F23" s="587">
        <v>33.666801060500006</v>
      </c>
      <c r="G23" s="587">
        <v>35.332282401300006</v>
      </c>
      <c r="H23" s="587">
        <v>36.292954532800003</v>
      </c>
      <c r="I23" s="587">
        <v>35.468834688200005</v>
      </c>
      <c r="J23" s="80" t="s">
        <v>1080</v>
      </c>
      <c r="K23" s="587"/>
      <c r="L23" s="587"/>
      <c r="M23" s="589"/>
      <c r="N23" s="589"/>
      <c r="O23" s="589"/>
      <c r="P23" s="589"/>
      <c r="Q23" s="589"/>
      <c r="R23" s="589"/>
      <c r="S23" s="589"/>
      <c r="T23" s="589"/>
      <c r="U23" s="589"/>
      <c r="V23" s="589"/>
      <c r="W23" s="589"/>
    </row>
    <row r="24" spans="1:23" s="8" customFormat="1" ht="7.5" customHeight="1" thickBot="1">
      <c r="A24" s="588"/>
      <c r="B24" s="587"/>
      <c r="C24" s="587"/>
      <c r="D24" s="587"/>
      <c r="E24" s="587"/>
      <c r="F24" s="587"/>
      <c r="G24" s="587"/>
      <c r="H24" s="587"/>
      <c r="I24" s="587"/>
      <c r="J24" s="588"/>
      <c r="K24" s="587"/>
      <c r="L24" s="587"/>
      <c r="M24" s="589"/>
      <c r="N24" s="589"/>
      <c r="O24" s="589"/>
      <c r="P24" s="589"/>
      <c r="Q24" s="589"/>
      <c r="R24" s="589"/>
      <c r="S24" s="589"/>
      <c r="T24" s="589"/>
      <c r="U24" s="589"/>
      <c r="V24" s="589"/>
      <c r="W24" s="589"/>
    </row>
    <row r="25" spans="1:23" s="8" customFormat="1" ht="12" customHeight="1" thickBot="1">
      <c r="A25" s="588"/>
      <c r="B25" s="31">
        <v>2025</v>
      </c>
      <c r="C25" s="446"/>
      <c r="D25" s="31">
        <v>2024</v>
      </c>
      <c r="E25" s="32"/>
      <c r="F25" s="32"/>
      <c r="G25" s="446"/>
      <c r="H25" s="31">
        <v>2023</v>
      </c>
      <c r="I25" s="446"/>
      <c r="J25" s="588"/>
      <c r="K25" s="587"/>
      <c r="L25" s="587"/>
      <c r="M25" s="589"/>
      <c r="N25" s="589"/>
      <c r="O25" s="589"/>
      <c r="P25" s="589"/>
      <c r="Q25" s="589"/>
      <c r="R25" s="589"/>
      <c r="S25" s="589"/>
      <c r="T25" s="589"/>
      <c r="U25" s="589"/>
      <c r="V25" s="589"/>
      <c r="W25" s="589"/>
    </row>
    <row r="26" spans="1:23" s="8" customFormat="1" ht="12" customHeight="1" thickBot="1">
      <c r="B26" s="15" t="s">
        <v>1071</v>
      </c>
      <c r="C26" s="15" t="s">
        <v>1072</v>
      </c>
      <c r="D26" s="15" t="s">
        <v>1073</v>
      </c>
      <c r="E26" s="15" t="s">
        <v>1074</v>
      </c>
      <c r="F26" s="15" t="s">
        <v>1071</v>
      </c>
      <c r="G26" s="15" t="s">
        <v>1072</v>
      </c>
      <c r="H26" s="15" t="s">
        <v>1073</v>
      </c>
      <c r="I26" s="15" t="s">
        <v>1074</v>
      </c>
      <c r="J26" s="583"/>
    </row>
    <row r="27" spans="1:23" s="8" customFormat="1" ht="12" customHeight="1">
      <c r="A27" s="588"/>
      <c r="B27" s="588"/>
      <c r="C27" s="588"/>
      <c r="D27" s="588"/>
      <c r="E27" s="588"/>
      <c r="F27" s="588"/>
      <c r="G27" s="588"/>
      <c r="H27" s="588"/>
      <c r="I27" s="588"/>
      <c r="J27" s="588"/>
      <c r="K27" s="587"/>
      <c r="L27" s="587"/>
      <c r="M27" s="589"/>
      <c r="N27" s="589"/>
      <c r="O27" s="589"/>
      <c r="P27" s="589"/>
      <c r="Q27" s="589"/>
      <c r="R27" s="589"/>
      <c r="S27" s="589"/>
      <c r="T27" s="589"/>
      <c r="U27" s="589"/>
      <c r="V27" s="589"/>
      <c r="W27" s="589"/>
    </row>
    <row r="28" spans="1:23" s="591" customFormat="1" ht="12" customHeight="1">
      <c r="A28" s="278" t="s">
        <v>1085</v>
      </c>
      <c r="B28" s="461"/>
      <c r="C28" s="461"/>
      <c r="D28" s="461"/>
      <c r="E28" s="461"/>
      <c r="F28" s="461"/>
      <c r="G28" s="461"/>
      <c r="H28" s="461"/>
      <c r="I28" s="461"/>
      <c r="J28" s="461"/>
      <c r="L28" s="8"/>
      <c r="M28" s="8"/>
      <c r="N28" s="592"/>
    </row>
    <row r="29" spans="1:23" s="591" customFormat="1" ht="12" customHeight="1">
      <c r="A29" s="278" t="s">
        <v>1086</v>
      </c>
      <c r="B29" s="461"/>
      <c r="C29" s="461"/>
      <c r="D29" s="461"/>
      <c r="E29" s="461"/>
      <c r="F29" s="461"/>
      <c r="G29" s="461"/>
      <c r="H29" s="461"/>
      <c r="I29" s="461"/>
      <c r="J29" s="461"/>
      <c r="L29" s="256"/>
      <c r="M29" s="256"/>
      <c r="N29" s="592"/>
    </row>
    <row r="30" spans="1:23" s="8" customFormat="1" ht="12" customHeight="1">
      <c r="A30" s="461"/>
      <c r="E30" s="256"/>
      <c r="F30" s="256"/>
      <c r="G30" s="256"/>
      <c r="H30" s="256"/>
      <c r="I30" s="256"/>
      <c r="J30" s="461"/>
      <c r="K30" s="591"/>
      <c r="N30" s="592"/>
      <c r="O30" s="591"/>
      <c r="P30" s="591"/>
      <c r="Q30" s="591"/>
    </row>
    <row r="31" spans="1:23" s="8" customFormat="1" ht="12" customHeight="1">
      <c r="A31" s="461" t="s">
        <v>1087</v>
      </c>
      <c r="D31" s="593"/>
      <c r="E31" s="593"/>
      <c r="F31" s="593"/>
      <c r="G31" s="593"/>
      <c r="J31" s="461"/>
      <c r="K31" s="591"/>
      <c r="L31" s="256"/>
      <c r="M31" s="256"/>
      <c r="N31" s="592"/>
      <c r="O31" s="591"/>
      <c r="P31" s="591"/>
      <c r="Q31" s="591"/>
    </row>
    <row r="32" spans="1:23" s="8" customFormat="1" ht="12" customHeight="1">
      <c r="A32" s="461" t="s">
        <v>1088</v>
      </c>
      <c r="B32" s="585"/>
      <c r="C32" s="585"/>
      <c r="D32" s="585"/>
      <c r="E32" s="585"/>
      <c r="F32" s="585"/>
      <c r="G32" s="585"/>
      <c r="H32" s="585"/>
      <c r="I32" s="585"/>
      <c r="J32" s="461"/>
      <c r="K32" s="591"/>
      <c r="N32" s="592"/>
      <c r="O32" s="591"/>
      <c r="P32" s="591"/>
      <c r="Q32" s="591"/>
    </row>
    <row r="33" spans="1:17" s="8" customFormat="1" ht="12" customHeight="1">
      <c r="A33" s="461" t="s">
        <v>1089</v>
      </c>
      <c r="J33" s="461"/>
      <c r="K33" s="591"/>
      <c r="L33" s="256"/>
      <c r="M33" s="256"/>
      <c r="N33" s="592"/>
      <c r="O33" s="591"/>
      <c r="P33" s="591"/>
      <c r="Q33" s="591"/>
    </row>
    <row r="34" spans="1:17" s="8" customFormat="1" ht="12" customHeight="1">
      <c r="A34" s="461" t="s">
        <v>1090</v>
      </c>
      <c r="B34" s="585"/>
      <c r="C34" s="585"/>
      <c r="D34" s="585"/>
      <c r="E34" s="585"/>
      <c r="F34" s="585"/>
      <c r="G34" s="585"/>
      <c r="H34" s="585"/>
      <c r="I34" s="585"/>
      <c r="J34" s="461"/>
      <c r="K34" s="591"/>
      <c r="N34" s="592"/>
      <c r="O34" s="591"/>
      <c r="P34" s="591"/>
      <c r="Q34" s="591"/>
    </row>
    <row r="35" spans="1:17" s="8" customFormat="1" ht="12" customHeight="1">
      <c r="A35" s="461"/>
      <c r="E35" s="256"/>
      <c r="F35" s="256"/>
      <c r="G35" s="256"/>
      <c r="H35" s="256"/>
      <c r="I35" s="256"/>
      <c r="J35" s="256"/>
      <c r="K35" s="256"/>
      <c r="L35" s="544"/>
      <c r="M35" s="545"/>
      <c r="N35" s="546"/>
    </row>
    <row r="36" spans="1:17" s="544" customFormat="1" ht="12" customHeight="1">
      <c r="A36" s="461" t="s">
        <v>141</v>
      </c>
      <c r="B36" s="573"/>
      <c r="C36" s="574"/>
      <c r="D36" s="574"/>
      <c r="E36" s="574"/>
      <c r="F36" s="109"/>
      <c r="G36" s="575"/>
      <c r="H36" s="575"/>
      <c r="I36" s="545"/>
      <c r="K36" s="543"/>
      <c r="M36" s="545"/>
      <c r="N36" s="546"/>
      <c r="O36" s="545"/>
      <c r="P36" s="545"/>
      <c r="Q36" s="545"/>
    </row>
    <row r="37" spans="1:17" s="544" customFormat="1" ht="12" customHeight="1">
      <c r="A37" s="66" t="s">
        <v>1091</v>
      </c>
      <c r="B37" s="38"/>
      <c r="C37" s="546"/>
      <c r="D37" s="546"/>
      <c r="E37" s="594"/>
      <c r="F37" s="595"/>
      <c r="G37" s="575"/>
      <c r="H37" s="594"/>
      <c r="I37" s="545"/>
      <c r="L37" s="8"/>
      <c r="M37" s="8"/>
      <c r="N37" s="8"/>
      <c r="O37" s="545"/>
      <c r="P37" s="545"/>
      <c r="Q37" s="545"/>
    </row>
    <row r="38" spans="1:17" s="544" customFormat="1" ht="12" customHeight="1">
      <c r="A38" s="66" t="s">
        <v>1092</v>
      </c>
      <c r="B38" s="576"/>
      <c r="C38" s="546"/>
      <c r="D38" s="546"/>
      <c r="E38" s="594"/>
      <c r="F38" s="595"/>
      <c r="G38" s="594"/>
      <c r="H38" s="594"/>
      <c r="I38" s="545"/>
      <c r="L38" s="581"/>
      <c r="M38" s="581"/>
      <c r="N38" s="581"/>
      <c r="O38" s="545"/>
      <c r="P38" s="545"/>
      <c r="Q38" s="545"/>
    </row>
    <row r="39" spans="1:17" s="544" customFormat="1" ht="12" customHeight="1">
      <c r="A39" s="66" t="s">
        <v>1093</v>
      </c>
      <c r="B39" s="576"/>
      <c r="C39" s="546"/>
      <c r="D39" s="546"/>
      <c r="E39" s="594"/>
      <c r="F39" s="595"/>
      <c r="G39" s="594"/>
      <c r="H39" s="594"/>
      <c r="I39" s="545"/>
      <c r="L39" s="581"/>
      <c r="M39" s="581"/>
      <c r="N39" s="581"/>
      <c r="O39" s="545"/>
      <c r="P39" s="545"/>
      <c r="Q39" s="545"/>
    </row>
    <row r="40" spans="1:17" s="8" customFormat="1">
      <c r="J40" s="592"/>
      <c r="L40" s="581"/>
      <c r="M40" s="581"/>
      <c r="N40" s="581"/>
    </row>
    <row r="41" spans="1:17" s="8" customFormat="1">
      <c r="J41" s="592"/>
      <c r="L41" s="581"/>
      <c r="M41" s="581"/>
      <c r="N41" s="581"/>
    </row>
    <row r="42" spans="1:17">
      <c r="A42" s="596"/>
      <c r="B42" s="596"/>
      <c r="C42" s="596"/>
      <c r="D42" s="596"/>
      <c r="E42" s="596"/>
      <c r="F42" s="596"/>
      <c r="G42" s="596"/>
      <c r="H42" s="596"/>
      <c r="I42" s="596"/>
      <c r="J42" s="596"/>
    </row>
  </sheetData>
  <mergeCells count="8">
    <mergeCell ref="A1:J1"/>
    <mergeCell ref="A2:J2"/>
    <mergeCell ref="B6:C6"/>
    <mergeCell ref="D6:G6"/>
    <mergeCell ref="H6:I6"/>
    <mergeCell ref="B25:C25"/>
    <mergeCell ref="D25:G25"/>
    <mergeCell ref="H25:I25"/>
  </mergeCells>
  <hyperlinks>
    <hyperlink ref="A37" r:id="rId1" xr:uid="{E02E3EE4-2C33-4935-AB76-ACA8FB3D1E6E}"/>
    <hyperlink ref="A10" r:id="rId2" xr:uid="{97B7AF88-D04C-41FD-B928-408910C3C0DD}"/>
    <hyperlink ref="A18" r:id="rId3" xr:uid="{FBE4C70A-8BD3-4751-90DB-64A59584BCF3}"/>
    <hyperlink ref="A22" r:id="rId4" xr:uid="{854336EE-7A6C-4BBA-9594-4F8F7B70FF8C}"/>
    <hyperlink ref="A38" r:id="rId5" xr:uid="{BD7A33DF-A19B-472A-A01D-4CE2A887E2AF}"/>
    <hyperlink ref="A39" r:id="rId6" xr:uid="{5422566F-A909-4F92-918C-19AA39593D23}"/>
    <hyperlink ref="A17" r:id="rId7" display="Taxa de utilização da capacidade produtiva (%) (a)" xr:uid="{553D3A95-95A8-4BDF-8504-D037D36F83A8}"/>
    <hyperlink ref="A14" r:id="rId8" xr:uid="{A8FD69F0-9922-4C3F-8B8D-A9971A6D2E40}"/>
    <hyperlink ref="J17" r:id="rId9" display="Taxa de utilização da capacidade produtiva (%) (a)" xr:uid="{20573DBE-F231-44F6-AB79-E42300D07D6E}"/>
    <hyperlink ref="J10" r:id="rId10" display="    Capacidade produtiva atual " xr:uid="{19CFE716-8964-4383-AD69-72952A72CC05}"/>
    <hyperlink ref="J14" r:id="rId11" display="    Capacidade produtiva atual " xr:uid="{D1B252EF-5E25-44D2-A0C9-4B2E8B3EEE41}"/>
    <hyperlink ref="J18" r:id="rId12" display="    Capacidade produtiva atual " xr:uid="{7C6F7EE8-EB74-48CD-BD63-2DE013259A8A}"/>
    <hyperlink ref="J22" r:id="rId13" display="    Capacidade produtiva atual " xr:uid="{E922BC38-AE6C-45E0-95F2-0919DBAC7F96}"/>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509C3-2D12-4CFD-82DE-EF1297D0CC45}">
  <dimension ref="A1:N93"/>
  <sheetViews>
    <sheetView showGridLines="0" workbookViewId="0">
      <selection sqref="A1:J1"/>
    </sheetView>
  </sheetViews>
  <sheetFormatPr defaultColWidth="9.28515625" defaultRowHeight="11.25"/>
  <cols>
    <col min="1" max="1" width="35.28515625" style="202" customWidth="1"/>
    <col min="2" max="2" width="8.7109375" style="643" customWidth="1"/>
    <col min="3" max="7" width="8.7109375" style="202" customWidth="1"/>
    <col min="8" max="8" width="13.42578125" style="202" customWidth="1"/>
    <col min="9" max="9" width="30.28515625" style="202" customWidth="1"/>
    <col min="10" max="10" width="2.7109375" style="202" bestFit="1" customWidth="1"/>
    <col min="11" max="11" width="2.7109375" style="202" customWidth="1"/>
    <col min="12" max="12" width="2.42578125" style="202" bestFit="1" customWidth="1"/>
    <col min="13" max="16384" width="9.28515625" style="202"/>
  </cols>
  <sheetData>
    <row r="1" spans="1:14" ht="12" customHeight="1">
      <c r="A1" s="169" t="s">
        <v>1146</v>
      </c>
      <c r="B1" s="169"/>
      <c r="C1" s="169"/>
      <c r="D1" s="169"/>
      <c r="E1" s="169"/>
      <c r="F1" s="169"/>
      <c r="G1" s="169"/>
      <c r="H1" s="169"/>
      <c r="I1" s="169"/>
    </row>
    <row r="2" spans="1:14" ht="12" customHeight="1">
      <c r="A2" s="171" t="s">
        <v>1147</v>
      </c>
      <c r="B2" s="171"/>
      <c r="C2" s="171"/>
      <c r="D2" s="171"/>
      <c r="E2" s="171"/>
      <c r="F2" s="171"/>
      <c r="G2" s="171"/>
      <c r="H2" s="171"/>
      <c r="I2" s="171"/>
    </row>
    <row r="3" spans="1:14" ht="12" customHeight="1" thickBot="1">
      <c r="A3" s="426"/>
      <c r="B3" s="426"/>
      <c r="C3" s="426"/>
      <c r="D3" s="426"/>
      <c r="E3" s="426"/>
      <c r="F3" s="426"/>
      <c r="G3" s="426"/>
      <c r="H3" s="426"/>
      <c r="I3" s="426"/>
    </row>
    <row r="4" spans="1:14" s="204" customFormat="1" ht="12" customHeight="1" thickBot="1">
      <c r="B4" s="173" t="s">
        <v>1148</v>
      </c>
      <c r="C4" s="173"/>
      <c r="D4" s="173"/>
      <c r="E4" s="173"/>
      <c r="F4" s="173"/>
      <c r="G4" s="173"/>
      <c r="H4" s="624" t="s">
        <v>1149</v>
      </c>
    </row>
    <row r="5" spans="1:14" s="204" customFormat="1" ht="21" customHeight="1" thickBot="1">
      <c r="B5" s="625" t="s">
        <v>1150</v>
      </c>
      <c r="C5" s="625" t="s">
        <v>1151</v>
      </c>
      <c r="D5" s="625" t="s">
        <v>1152</v>
      </c>
      <c r="E5" s="625" t="s">
        <v>1153</v>
      </c>
      <c r="F5" s="625" t="s">
        <v>1154</v>
      </c>
      <c r="G5" s="625" t="s">
        <v>1155</v>
      </c>
      <c r="H5" s="624"/>
    </row>
    <row r="6" spans="1:14" s="204" customFormat="1" ht="12" customHeight="1">
      <c r="A6" s="235" t="s">
        <v>1156</v>
      </c>
      <c r="B6" s="409"/>
      <c r="C6" s="409"/>
      <c r="D6" s="409"/>
      <c r="E6" s="409"/>
      <c r="F6" s="626"/>
      <c r="G6" s="626"/>
      <c r="I6" s="235" t="s">
        <v>1156</v>
      </c>
    </row>
    <row r="7" spans="1:14" s="204" customFormat="1" ht="12" customHeight="1">
      <c r="A7" s="627" t="s">
        <v>1157</v>
      </c>
      <c r="B7" s="628">
        <v>1683</v>
      </c>
      <c r="C7" s="628">
        <v>2332</v>
      </c>
      <c r="D7" s="628">
        <v>1989</v>
      </c>
      <c r="E7" s="628">
        <v>2450</v>
      </c>
      <c r="F7" s="628">
        <v>2077</v>
      </c>
      <c r="G7" s="628">
        <v>2301</v>
      </c>
      <c r="H7" s="434">
        <v>11.28373875374875</v>
      </c>
      <c r="I7" s="627" t="s">
        <v>1158</v>
      </c>
      <c r="M7" s="434"/>
      <c r="N7" s="393"/>
    </row>
    <row r="8" spans="1:14" s="204" customFormat="1" ht="12" customHeight="1">
      <c r="A8" s="629" t="s">
        <v>1159</v>
      </c>
      <c r="B8" s="628">
        <v>1294</v>
      </c>
      <c r="C8" s="628">
        <v>1819</v>
      </c>
      <c r="D8" s="628">
        <v>1523</v>
      </c>
      <c r="E8" s="628">
        <v>1848</v>
      </c>
      <c r="F8" s="628">
        <v>1572</v>
      </c>
      <c r="G8" s="628">
        <v>1750</v>
      </c>
      <c r="H8" s="434">
        <v>12.97478991596639</v>
      </c>
      <c r="I8" s="629" t="s">
        <v>1160</v>
      </c>
      <c r="M8" s="434"/>
      <c r="N8" s="393"/>
    </row>
    <row r="9" spans="1:14" s="204" customFormat="1" ht="12" customHeight="1">
      <c r="A9" s="627" t="s">
        <v>1161</v>
      </c>
      <c r="B9" s="628">
        <v>1320</v>
      </c>
      <c r="C9" s="628">
        <v>1769</v>
      </c>
      <c r="D9" s="628">
        <v>1511</v>
      </c>
      <c r="E9" s="628">
        <v>1900</v>
      </c>
      <c r="F9" s="628">
        <v>1560</v>
      </c>
      <c r="G9" s="628">
        <v>1784</v>
      </c>
      <c r="H9" s="434">
        <v>12.349097352973759</v>
      </c>
      <c r="I9" s="627" t="s">
        <v>1162</v>
      </c>
      <c r="M9" s="434"/>
      <c r="N9" s="393"/>
    </row>
    <row r="10" spans="1:14" s="204" customFormat="1" ht="12" customHeight="1">
      <c r="A10" s="629" t="s">
        <v>1159</v>
      </c>
      <c r="B10" s="628">
        <v>1087</v>
      </c>
      <c r="C10" s="628">
        <v>1474</v>
      </c>
      <c r="D10" s="628">
        <v>1218</v>
      </c>
      <c r="E10" s="628">
        <v>1518</v>
      </c>
      <c r="F10" s="628">
        <v>1268</v>
      </c>
      <c r="G10" s="628">
        <v>1440</v>
      </c>
      <c r="H10" s="434">
        <v>12.746113989637298</v>
      </c>
      <c r="I10" s="629" t="s">
        <v>1160</v>
      </c>
      <c r="M10" s="434"/>
      <c r="N10" s="393"/>
    </row>
    <row r="11" spans="1:14" s="204" customFormat="1" ht="12" customHeight="1">
      <c r="A11" s="630" t="s">
        <v>1163</v>
      </c>
      <c r="B11" s="628">
        <v>2973</v>
      </c>
      <c r="C11" s="628">
        <v>3312</v>
      </c>
      <c r="D11" s="628">
        <v>3190</v>
      </c>
      <c r="E11" s="628">
        <v>3765</v>
      </c>
      <c r="F11" s="628">
        <v>3533</v>
      </c>
      <c r="G11" s="628">
        <v>3400</v>
      </c>
      <c r="H11" s="434">
        <v>20.771639658265183</v>
      </c>
      <c r="I11" s="630" t="s">
        <v>1164</v>
      </c>
      <c r="M11" s="434"/>
      <c r="N11" s="393"/>
    </row>
    <row r="12" spans="1:14" s="204" customFormat="1" ht="12" customHeight="1">
      <c r="A12" s="631" t="s">
        <v>1165</v>
      </c>
      <c r="B12" s="99"/>
      <c r="C12" s="628"/>
      <c r="D12" s="628"/>
      <c r="E12" s="628"/>
      <c r="F12" s="628"/>
      <c r="G12" s="628"/>
      <c r="H12" s="434"/>
      <c r="I12" s="631" t="s">
        <v>1165</v>
      </c>
      <c r="M12" s="434"/>
      <c r="N12" s="393"/>
    </row>
    <row r="13" spans="1:14" s="204" customFormat="1" ht="12" customHeight="1">
      <c r="A13" s="629" t="s">
        <v>1157</v>
      </c>
      <c r="B13" s="628">
        <v>720</v>
      </c>
      <c r="C13" s="628">
        <v>905</v>
      </c>
      <c r="D13" s="628">
        <v>720</v>
      </c>
      <c r="E13" s="628">
        <v>912</v>
      </c>
      <c r="F13" s="628">
        <v>798</v>
      </c>
      <c r="G13" s="628">
        <v>889</v>
      </c>
      <c r="H13" s="434">
        <v>13.84529771841958</v>
      </c>
      <c r="I13" s="629" t="s">
        <v>1158</v>
      </c>
      <c r="M13" s="434"/>
      <c r="N13" s="393"/>
    </row>
    <row r="14" spans="1:14" s="204" customFormat="1" ht="12" customHeight="1">
      <c r="A14" s="630" t="s">
        <v>1159</v>
      </c>
      <c r="B14" s="628">
        <v>561</v>
      </c>
      <c r="C14" s="628">
        <v>713</v>
      </c>
      <c r="D14" s="628">
        <v>564</v>
      </c>
      <c r="E14" s="628">
        <v>699</v>
      </c>
      <c r="F14" s="628">
        <v>603</v>
      </c>
      <c r="G14" s="628">
        <v>686</v>
      </c>
      <c r="H14" s="434">
        <v>14.44313840728768</v>
      </c>
      <c r="I14" s="630" t="s">
        <v>1160</v>
      </c>
      <c r="M14" s="434"/>
      <c r="N14" s="393"/>
    </row>
    <row r="15" spans="1:14" s="204" customFormat="1" ht="12" customHeight="1">
      <c r="A15" s="629" t="s">
        <v>1161</v>
      </c>
      <c r="B15" s="628">
        <v>580</v>
      </c>
      <c r="C15" s="628">
        <v>702</v>
      </c>
      <c r="D15" s="628">
        <v>564</v>
      </c>
      <c r="E15" s="628">
        <v>721</v>
      </c>
      <c r="F15" s="628">
        <v>595</v>
      </c>
      <c r="G15" s="628">
        <v>687</v>
      </c>
      <c r="H15" s="434">
        <v>13.505289088537896</v>
      </c>
      <c r="I15" s="629" t="s">
        <v>1162</v>
      </c>
      <c r="M15" s="434"/>
      <c r="N15" s="393"/>
    </row>
    <row r="16" spans="1:14" s="204" customFormat="1" ht="12" customHeight="1">
      <c r="A16" s="630" t="s">
        <v>1159</v>
      </c>
      <c r="B16" s="628">
        <v>488</v>
      </c>
      <c r="C16" s="628">
        <v>586</v>
      </c>
      <c r="D16" s="628">
        <v>468</v>
      </c>
      <c r="E16" s="628">
        <v>590</v>
      </c>
      <c r="F16" s="628">
        <v>482</v>
      </c>
      <c r="G16" s="628">
        <v>566</v>
      </c>
      <c r="H16" s="434">
        <v>13.299005681818187</v>
      </c>
      <c r="I16" s="630" t="s">
        <v>1160</v>
      </c>
      <c r="M16" s="434"/>
      <c r="N16" s="393"/>
    </row>
    <row r="17" spans="1:14" s="204" customFormat="1" ht="12" customHeight="1">
      <c r="A17" s="632" t="s">
        <v>1163</v>
      </c>
      <c r="B17" s="628">
        <v>1561</v>
      </c>
      <c r="C17" s="628">
        <v>1639</v>
      </c>
      <c r="D17" s="628">
        <v>1310</v>
      </c>
      <c r="E17" s="628">
        <v>1614</v>
      </c>
      <c r="F17" s="628">
        <v>1871</v>
      </c>
      <c r="G17" s="628">
        <v>1514</v>
      </c>
      <c r="H17" s="434">
        <v>15.099217891539007</v>
      </c>
      <c r="I17" s="632" t="s">
        <v>1164</v>
      </c>
      <c r="M17" s="434"/>
      <c r="N17" s="393"/>
    </row>
    <row r="18" spans="1:14" s="204" customFormat="1" ht="12" customHeight="1">
      <c r="A18" s="631" t="s">
        <v>1166</v>
      </c>
      <c r="B18" s="99"/>
      <c r="C18" s="628"/>
      <c r="D18" s="628"/>
      <c r="E18" s="628"/>
      <c r="F18" s="628"/>
      <c r="G18" s="628"/>
      <c r="H18" s="373"/>
      <c r="I18" s="631" t="s">
        <v>1166</v>
      </c>
      <c r="M18" s="434"/>
      <c r="N18" s="393"/>
    </row>
    <row r="19" spans="1:14" s="204" customFormat="1" ht="12" customHeight="1">
      <c r="A19" s="629" t="s">
        <v>1157</v>
      </c>
      <c r="B19" s="628">
        <v>362</v>
      </c>
      <c r="C19" s="628">
        <v>489</v>
      </c>
      <c r="D19" s="628">
        <v>422</v>
      </c>
      <c r="E19" s="628">
        <v>485</v>
      </c>
      <c r="F19" s="628">
        <v>393</v>
      </c>
      <c r="G19" s="628">
        <v>452</v>
      </c>
      <c r="H19" s="434">
        <v>12.345415778251589</v>
      </c>
      <c r="I19" s="629" t="s">
        <v>1158</v>
      </c>
      <c r="M19" s="434"/>
      <c r="N19" s="393"/>
    </row>
    <row r="20" spans="1:14" s="204" customFormat="1" ht="12" customHeight="1">
      <c r="A20" s="630" t="s">
        <v>1159</v>
      </c>
      <c r="B20" s="628">
        <v>263</v>
      </c>
      <c r="C20" s="628">
        <v>363</v>
      </c>
      <c r="D20" s="628">
        <v>318</v>
      </c>
      <c r="E20" s="628">
        <v>367</v>
      </c>
      <c r="F20" s="628">
        <v>294</v>
      </c>
      <c r="G20" s="628">
        <v>342</v>
      </c>
      <c r="H20" s="434">
        <v>16.176033303597983</v>
      </c>
      <c r="I20" s="630" t="s">
        <v>1160</v>
      </c>
      <c r="M20" s="434"/>
      <c r="N20" s="393"/>
    </row>
    <row r="21" spans="1:14" s="204" customFormat="1" ht="12" customHeight="1">
      <c r="A21" s="629" t="s">
        <v>1161</v>
      </c>
      <c r="B21" s="628">
        <v>261</v>
      </c>
      <c r="C21" s="628">
        <v>353</v>
      </c>
      <c r="D21" s="628">
        <v>318</v>
      </c>
      <c r="E21" s="628">
        <v>361</v>
      </c>
      <c r="F21" s="628">
        <v>271</v>
      </c>
      <c r="G21" s="628">
        <v>327</v>
      </c>
      <c r="H21" s="434">
        <v>16.197623514696691</v>
      </c>
      <c r="I21" s="629" t="s">
        <v>1162</v>
      </c>
      <c r="M21" s="434"/>
      <c r="N21" s="393"/>
    </row>
    <row r="22" spans="1:14" s="204" customFormat="1" ht="12" customHeight="1">
      <c r="A22" s="630" t="s">
        <v>1159</v>
      </c>
      <c r="B22" s="628">
        <v>205</v>
      </c>
      <c r="C22" s="628">
        <v>291</v>
      </c>
      <c r="D22" s="628">
        <v>257</v>
      </c>
      <c r="E22" s="628">
        <v>293</v>
      </c>
      <c r="F22" s="628">
        <v>222</v>
      </c>
      <c r="G22" s="628">
        <v>260</v>
      </c>
      <c r="H22" s="434">
        <v>18.297029702970292</v>
      </c>
      <c r="I22" s="630" t="s">
        <v>1160</v>
      </c>
      <c r="M22" s="434"/>
      <c r="N22" s="393"/>
    </row>
    <row r="23" spans="1:14" s="204" customFormat="1" ht="12" customHeight="1">
      <c r="A23" s="632" t="s">
        <v>1163</v>
      </c>
      <c r="B23" s="628">
        <v>474</v>
      </c>
      <c r="C23" s="628">
        <v>596</v>
      </c>
      <c r="D23" s="628">
        <v>621</v>
      </c>
      <c r="E23" s="628">
        <v>718</v>
      </c>
      <c r="F23" s="628">
        <v>509</v>
      </c>
      <c r="G23" s="628">
        <v>441</v>
      </c>
      <c r="H23" s="434">
        <v>42.828990584628855</v>
      </c>
      <c r="I23" s="632" t="s">
        <v>1164</v>
      </c>
      <c r="M23" s="434"/>
      <c r="N23" s="393"/>
    </row>
    <row r="24" spans="1:14" s="204" customFormat="1" ht="12" customHeight="1">
      <c r="A24" s="631" t="s">
        <v>1167</v>
      </c>
      <c r="B24" s="99"/>
      <c r="C24" s="628"/>
      <c r="D24" s="628"/>
      <c r="E24" s="628"/>
      <c r="F24" s="628"/>
      <c r="G24" s="628"/>
      <c r="H24" s="373"/>
      <c r="I24" s="631" t="s">
        <v>1167</v>
      </c>
      <c r="M24" s="434"/>
      <c r="N24" s="393"/>
    </row>
    <row r="25" spans="1:14" s="204" customFormat="1" ht="12" customHeight="1">
      <c r="A25" s="629" t="s">
        <v>1157</v>
      </c>
      <c r="B25" s="628">
        <v>147</v>
      </c>
      <c r="C25" s="628">
        <v>211</v>
      </c>
      <c r="D25" s="628">
        <v>202</v>
      </c>
      <c r="E25" s="628">
        <v>268</v>
      </c>
      <c r="F25" s="628">
        <v>243</v>
      </c>
      <c r="G25" s="628">
        <v>250</v>
      </c>
      <c r="H25" s="434">
        <v>2.1652832912306019</v>
      </c>
      <c r="I25" s="629" t="s">
        <v>1158</v>
      </c>
      <c r="M25" s="434"/>
      <c r="N25" s="393"/>
    </row>
    <row r="26" spans="1:14" s="204" customFormat="1" ht="12" customHeight="1">
      <c r="A26" s="630" t="s">
        <v>1159</v>
      </c>
      <c r="B26" s="628">
        <v>130</v>
      </c>
      <c r="C26" s="628">
        <v>183</v>
      </c>
      <c r="D26" s="628">
        <v>135</v>
      </c>
      <c r="E26" s="628">
        <v>191</v>
      </c>
      <c r="F26" s="628">
        <v>183</v>
      </c>
      <c r="G26" s="628">
        <v>184</v>
      </c>
      <c r="H26" s="434">
        <v>7.3132780082987514</v>
      </c>
      <c r="I26" s="630" t="s">
        <v>1160</v>
      </c>
      <c r="M26" s="434"/>
      <c r="N26" s="393"/>
    </row>
    <row r="27" spans="1:14" s="204" customFormat="1" ht="12" customHeight="1">
      <c r="A27" s="629" t="s">
        <v>1161</v>
      </c>
      <c r="B27" s="628">
        <v>135</v>
      </c>
      <c r="C27" s="628">
        <v>166</v>
      </c>
      <c r="D27" s="628">
        <v>152</v>
      </c>
      <c r="E27" s="628">
        <v>211</v>
      </c>
      <c r="F27" s="628">
        <v>196</v>
      </c>
      <c r="G27" s="628">
        <v>205</v>
      </c>
      <c r="H27" s="434">
        <v>6.6978922716627531</v>
      </c>
      <c r="I27" s="629" t="s">
        <v>1162</v>
      </c>
      <c r="M27" s="434"/>
      <c r="N27" s="393"/>
    </row>
    <row r="28" spans="1:14" s="204" customFormat="1" ht="12" customHeight="1">
      <c r="A28" s="630" t="s">
        <v>1159</v>
      </c>
      <c r="B28" s="628">
        <v>123</v>
      </c>
      <c r="C28" s="628">
        <v>152</v>
      </c>
      <c r="D28" s="628">
        <v>113</v>
      </c>
      <c r="E28" s="628">
        <v>162</v>
      </c>
      <c r="F28" s="628">
        <v>160</v>
      </c>
      <c r="G28" s="628">
        <v>161</v>
      </c>
      <c r="H28" s="434">
        <v>9.2626447288238989</v>
      </c>
      <c r="I28" s="630" t="s">
        <v>1160</v>
      </c>
      <c r="M28" s="434"/>
      <c r="N28" s="393"/>
    </row>
    <row r="29" spans="1:14" s="204" customFormat="1" ht="12" customHeight="1">
      <c r="A29" s="632" t="s">
        <v>1163</v>
      </c>
      <c r="B29" s="628">
        <v>309</v>
      </c>
      <c r="C29" s="628">
        <v>364</v>
      </c>
      <c r="D29" s="628">
        <v>379</v>
      </c>
      <c r="E29" s="628">
        <v>340</v>
      </c>
      <c r="F29" s="628">
        <v>420</v>
      </c>
      <c r="G29" s="628">
        <v>439</v>
      </c>
      <c r="H29" s="434">
        <v>27.16488730723605</v>
      </c>
      <c r="I29" s="632" t="s">
        <v>1164</v>
      </c>
      <c r="M29" s="434"/>
      <c r="N29" s="393"/>
    </row>
    <row r="30" spans="1:14" s="204" customFormat="1" ht="12" customHeight="1">
      <c r="A30" s="631" t="s">
        <v>1168</v>
      </c>
      <c r="B30" s="99"/>
      <c r="C30" s="628"/>
      <c r="D30" s="628"/>
      <c r="E30" s="628"/>
      <c r="F30" s="628"/>
      <c r="G30" s="628"/>
      <c r="H30" s="434"/>
      <c r="I30" s="631" t="s">
        <v>1168</v>
      </c>
      <c r="M30" s="434"/>
      <c r="N30" s="393"/>
    </row>
    <row r="31" spans="1:14" s="204" customFormat="1" ht="12" customHeight="1">
      <c r="A31" s="629" t="s">
        <v>1157</v>
      </c>
      <c r="B31" s="628">
        <v>51</v>
      </c>
      <c r="C31" s="628">
        <v>117</v>
      </c>
      <c r="D31" s="628">
        <v>97</v>
      </c>
      <c r="E31" s="628">
        <v>119</v>
      </c>
      <c r="F31" s="628">
        <v>118</v>
      </c>
      <c r="G31" s="628">
        <v>102</v>
      </c>
      <c r="H31" s="434">
        <v>11.864406779661007</v>
      </c>
      <c r="I31" s="629" t="s">
        <v>1158</v>
      </c>
      <c r="M31" s="434"/>
      <c r="N31" s="393"/>
    </row>
    <row r="32" spans="1:14" s="204" customFormat="1" ht="12" customHeight="1">
      <c r="A32" s="630" t="s">
        <v>1159</v>
      </c>
      <c r="B32" s="628">
        <v>47</v>
      </c>
      <c r="C32" s="628">
        <v>111</v>
      </c>
      <c r="D32" s="628">
        <v>79</v>
      </c>
      <c r="E32" s="628">
        <v>107</v>
      </c>
      <c r="F32" s="628">
        <v>109</v>
      </c>
      <c r="G32" s="628">
        <v>92</v>
      </c>
      <c r="H32" s="434">
        <v>11.589113257243188</v>
      </c>
      <c r="I32" s="630" t="s">
        <v>1160</v>
      </c>
      <c r="M32" s="434"/>
      <c r="N32" s="393"/>
    </row>
    <row r="33" spans="1:14" s="204" customFormat="1" ht="12" customHeight="1">
      <c r="A33" s="629" t="s">
        <v>1161</v>
      </c>
      <c r="B33" s="628">
        <v>47</v>
      </c>
      <c r="C33" s="628">
        <v>102</v>
      </c>
      <c r="D33" s="628">
        <v>87</v>
      </c>
      <c r="E33" s="628">
        <v>101</v>
      </c>
      <c r="F33" s="628">
        <v>102</v>
      </c>
      <c r="G33" s="628">
        <v>92</v>
      </c>
      <c r="H33" s="434">
        <v>12.338858195211788</v>
      </c>
      <c r="I33" s="629" t="s">
        <v>1162</v>
      </c>
      <c r="M33" s="434"/>
      <c r="N33" s="393"/>
    </row>
    <row r="34" spans="1:14" s="204" customFormat="1" ht="12" customHeight="1">
      <c r="A34" s="630" t="s">
        <v>1159</v>
      </c>
      <c r="B34" s="628">
        <v>43</v>
      </c>
      <c r="C34" s="628">
        <v>99</v>
      </c>
      <c r="D34" s="628">
        <v>75</v>
      </c>
      <c r="E34" s="628">
        <v>91</v>
      </c>
      <c r="F34" s="628">
        <v>95</v>
      </c>
      <c r="G34" s="628">
        <v>86</v>
      </c>
      <c r="H34" s="434">
        <v>11.175898931000972</v>
      </c>
      <c r="I34" s="630" t="s">
        <v>1160</v>
      </c>
      <c r="M34" s="434"/>
      <c r="N34" s="393"/>
    </row>
    <row r="35" spans="1:14" s="204" customFormat="1" ht="12" customHeight="1">
      <c r="A35" s="632" t="s">
        <v>1163</v>
      </c>
      <c r="B35" s="628">
        <v>107</v>
      </c>
      <c r="C35" s="628">
        <v>121</v>
      </c>
      <c r="D35" s="628">
        <v>155</v>
      </c>
      <c r="E35" s="628">
        <v>281</v>
      </c>
      <c r="F35" s="628">
        <v>167</v>
      </c>
      <c r="G35" s="628">
        <v>154</v>
      </c>
      <c r="H35" s="434">
        <v>0.46146746654360804</v>
      </c>
      <c r="I35" s="632" t="s">
        <v>1164</v>
      </c>
      <c r="M35" s="434"/>
      <c r="N35" s="393"/>
    </row>
    <row r="36" spans="1:14" s="204" customFormat="1" ht="11.45" customHeight="1">
      <c r="A36" s="631" t="s">
        <v>1169</v>
      </c>
      <c r="B36" s="99"/>
      <c r="C36" s="628"/>
      <c r="D36" s="628"/>
      <c r="E36" s="628"/>
      <c r="F36" s="628"/>
      <c r="G36" s="628"/>
      <c r="H36" s="434"/>
      <c r="I36" s="631" t="s">
        <v>1169</v>
      </c>
      <c r="M36" s="434"/>
      <c r="N36" s="393"/>
    </row>
    <row r="37" spans="1:14" s="204" customFormat="1" ht="11.45" customHeight="1">
      <c r="A37" s="629" t="s">
        <v>1157</v>
      </c>
      <c r="B37" s="628">
        <v>174</v>
      </c>
      <c r="C37" s="628">
        <v>271</v>
      </c>
      <c r="D37" s="628">
        <v>250</v>
      </c>
      <c r="E37" s="628">
        <v>313</v>
      </c>
      <c r="F37" s="628">
        <v>236</v>
      </c>
      <c r="G37" s="628">
        <v>253</v>
      </c>
      <c r="H37" s="434">
        <v>17.637795275590552</v>
      </c>
      <c r="I37" s="629" t="s">
        <v>1158</v>
      </c>
      <c r="M37" s="434"/>
      <c r="N37" s="393"/>
    </row>
    <row r="38" spans="1:14" s="204" customFormat="1" ht="11.45" customHeight="1">
      <c r="A38" s="630" t="s">
        <v>1159</v>
      </c>
      <c r="B38" s="628">
        <v>142</v>
      </c>
      <c r="C38" s="628">
        <v>227</v>
      </c>
      <c r="D38" s="628">
        <v>210</v>
      </c>
      <c r="E38" s="628">
        <v>263</v>
      </c>
      <c r="F38" s="628">
        <v>197</v>
      </c>
      <c r="G38" s="628">
        <v>206</v>
      </c>
      <c r="H38" s="434">
        <v>20.038350910834126</v>
      </c>
      <c r="I38" s="630" t="s">
        <v>1160</v>
      </c>
      <c r="M38" s="434"/>
      <c r="N38" s="393"/>
    </row>
    <row r="39" spans="1:14" s="204" customFormat="1" ht="11.45" customHeight="1">
      <c r="A39" s="629" t="s">
        <v>1161</v>
      </c>
      <c r="B39" s="628">
        <v>125</v>
      </c>
      <c r="C39" s="628">
        <v>185</v>
      </c>
      <c r="D39" s="628">
        <v>170</v>
      </c>
      <c r="E39" s="628">
        <v>225</v>
      </c>
      <c r="F39" s="628">
        <v>175</v>
      </c>
      <c r="G39" s="628">
        <v>187</v>
      </c>
      <c r="H39" s="434">
        <v>15.778251599147119</v>
      </c>
      <c r="I39" s="629" t="s">
        <v>1162</v>
      </c>
      <c r="M39" s="434"/>
      <c r="N39" s="393"/>
    </row>
    <row r="40" spans="1:14" s="204" customFormat="1" ht="11.45" customHeight="1">
      <c r="A40" s="630" t="s">
        <v>1159</v>
      </c>
      <c r="B40" s="628">
        <v>107</v>
      </c>
      <c r="C40" s="628">
        <v>166</v>
      </c>
      <c r="D40" s="628">
        <v>149</v>
      </c>
      <c r="E40" s="628">
        <v>196</v>
      </c>
      <c r="F40" s="628">
        <v>157</v>
      </c>
      <c r="G40" s="628">
        <v>164</v>
      </c>
      <c r="H40" s="434">
        <v>15.869170199878857</v>
      </c>
      <c r="I40" s="630" t="s">
        <v>1160</v>
      </c>
      <c r="M40" s="434"/>
      <c r="N40" s="393"/>
    </row>
    <row r="41" spans="1:14" s="204" customFormat="1" ht="11.45" customHeight="1">
      <c r="A41" s="632" t="s">
        <v>1163</v>
      </c>
      <c r="B41" s="628">
        <v>223</v>
      </c>
      <c r="C41" s="628">
        <v>249</v>
      </c>
      <c r="D41" s="628">
        <v>249</v>
      </c>
      <c r="E41" s="628">
        <v>314</v>
      </c>
      <c r="F41" s="628">
        <v>280</v>
      </c>
      <c r="G41" s="628">
        <v>285</v>
      </c>
      <c r="H41" s="434">
        <v>26.015592942141975</v>
      </c>
      <c r="I41" s="632" t="s">
        <v>1164</v>
      </c>
      <c r="M41" s="434"/>
      <c r="N41" s="393"/>
    </row>
    <row r="42" spans="1:14" s="204" customFormat="1" ht="12" customHeight="1">
      <c r="A42" s="631" t="s">
        <v>1170</v>
      </c>
      <c r="B42" s="99"/>
      <c r="C42" s="628"/>
      <c r="D42" s="628"/>
      <c r="E42" s="628"/>
      <c r="F42" s="628"/>
      <c r="G42" s="628"/>
      <c r="H42" s="434"/>
      <c r="I42" s="631" t="s">
        <v>1170</v>
      </c>
      <c r="M42" s="434"/>
      <c r="N42" s="393"/>
    </row>
    <row r="43" spans="1:14" s="204" customFormat="1" ht="12" customHeight="1">
      <c r="A43" s="629" t="s">
        <v>1157</v>
      </c>
      <c r="B43" s="628">
        <v>83</v>
      </c>
      <c r="C43" s="628">
        <v>104</v>
      </c>
      <c r="D43" s="628">
        <v>123</v>
      </c>
      <c r="E43" s="628">
        <v>106</v>
      </c>
      <c r="F43" s="628">
        <v>89</v>
      </c>
      <c r="G43" s="628">
        <v>95</v>
      </c>
      <c r="H43" s="434">
        <v>6.6182405165456037</v>
      </c>
      <c r="I43" s="629" t="s">
        <v>1158</v>
      </c>
      <c r="M43" s="434"/>
      <c r="N43" s="393"/>
    </row>
    <row r="44" spans="1:14" s="204" customFormat="1" ht="12" customHeight="1">
      <c r="A44" s="630" t="s">
        <v>1159</v>
      </c>
      <c r="B44" s="628">
        <v>59</v>
      </c>
      <c r="C44" s="628">
        <v>69</v>
      </c>
      <c r="D44" s="628">
        <v>92</v>
      </c>
      <c r="E44" s="628">
        <v>79</v>
      </c>
      <c r="F44" s="628">
        <v>67</v>
      </c>
      <c r="G44" s="628">
        <v>67</v>
      </c>
      <c r="H44" s="434">
        <v>2.886836027713624</v>
      </c>
      <c r="I44" s="630" t="s">
        <v>1160</v>
      </c>
      <c r="M44" s="434"/>
      <c r="N44" s="393"/>
    </row>
    <row r="45" spans="1:14" s="204" customFormat="1" ht="12" customHeight="1">
      <c r="A45" s="629" t="s">
        <v>1161</v>
      </c>
      <c r="B45" s="628">
        <v>62</v>
      </c>
      <c r="C45" s="628">
        <v>76</v>
      </c>
      <c r="D45" s="628">
        <v>78</v>
      </c>
      <c r="E45" s="628">
        <v>81</v>
      </c>
      <c r="F45" s="628">
        <v>65</v>
      </c>
      <c r="G45" s="628">
        <v>70</v>
      </c>
      <c r="H45" s="434">
        <v>8.0239520958083723</v>
      </c>
      <c r="I45" s="629" t="s">
        <v>1162</v>
      </c>
      <c r="M45" s="434"/>
      <c r="N45" s="393"/>
    </row>
    <row r="46" spans="1:14" s="204" customFormat="1" ht="12" customHeight="1">
      <c r="A46" s="630" t="s">
        <v>1159</v>
      </c>
      <c r="B46" s="628">
        <v>44</v>
      </c>
      <c r="C46" s="628">
        <v>53</v>
      </c>
      <c r="D46" s="628">
        <v>51</v>
      </c>
      <c r="E46" s="628">
        <v>61</v>
      </c>
      <c r="F46" s="628">
        <v>50</v>
      </c>
      <c r="G46" s="628">
        <v>52</v>
      </c>
      <c r="H46" s="434">
        <v>-1.6420361247947435</v>
      </c>
      <c r="I46" s="630" t="s">
        <v>1160</v>
      </c>
      <c r="M46" s="434"/>
      <c r="N46" s="393"/>
    </row>
    <row r="47" spans="1:14" s="204" customFormat="1" ht="12" customHeight="1">
      <c r="A47" s="632" t="s">
        <v>1163</v>
      </c>
      <c r="B47" s="628">
        <v>93</v>
      </c>
      <c r="C47" s="628">
        <v>111</v>
      </c>
      <c r="D47" s="628">
        <v>85</v>
      </c>
      <c r="E47" s="628">
        <v>78</v>
      </c>
      <c r="F47" s="628">
        <v>55</v>
      </c>
      <c r="G47" s="628">
        <v>58</v>
      </c>
      <c r="H47" s="434">
        <v>-3.0769230769230771</v>
      </c>
      <c r="I47" s="632" t="s">
        <v>1164</v>
      </c>
      <c r="M47" s="434"/>
      <c r="N47" s="393"/>
    </row>
    <row r="48" spans="1:14" s="204" customFormat="1" ht="12" customHeight="1">
      <c r="A48" s="631" t="s">
        <v>1171</v>
      </c>
      <c r="B48" s="99"/>
      <c r="C48" s="628"/>
      <c r="D48" s="628"/>
      <c r="E48" s="628"/>
      <c r="F48" s="628"/>
      <c r="G48" s="628"/>
      <c r="H48" s="373"/>
      <c r="I48" s="631" t="s">
        <v>1171</v>
      </c>
      <c r="M48" s="434"/>
      <c r="N48" s="393"/>
    </row>
    <row r="49" spans="1:14" s="204" customFormat="1" ht="12" customHeight="1">
      <c r="A49" s="629" t="s">
        <v>1157</v>
      </c>
      <c r="B49" s="628">
        <v>76</v>
      </c>
      <c r="C49" s="628">
        <v>92</v>
      </c>
      <c r="D49" s="628">
        <v>90</v>
      </c>
      <c r="E49" s="628">
        <v>124</v>
      </c>
      <c r="F49" s="628">
        <v>81</v>
      </c>
      <c r="G49" s="628">
        <v>119</v>
      </c>
      <c r="H49" s="434">
        <v>6.3829787234042534</v>
      </c>
      <c r="I49" s="629" t="s">
        <v>1158</v>
      </c>
      <c r="M49" s="434"/>
      <c r="N49" s="393"/>
    </row>
    <row r="50" spans="1:14" s="204" customFormat="1" ht="12" customHeight="1">
      <c r="A50" s="630" t="s">
        <v>1159</v>
      </c>
      <c r="B50" s="628">
        <v>42</v>
      </c>
      <c r="C50" s="628">
        <v>44</v>
      </c>
      <c r="D50" s="628">
        <v>58</v>
      </c>
      <c r="E50" s="628">
        <v>64</v>
      </c>
      <c r="F50" s="628">
        <v>43</v>
      </c>
      <c r="G50" s="628">
        <v>68</v>
      </c>
      <c r="H50" s="434">
        <v>1.195814648729443</v>
      </c>
      <c r="I50" s="630" t="s">
        <v>1160</v>
      </c>
      <c r="M50" s="434"/>
      <c r="N50" s="393"/>
    </row>
    <row r="51" spans="1:14" s="204" customFormat="1" ht="12" customHeight="1">
      <c r="A51" s="629" t="s">
        <v>1161</v>
      </c>
      <c r="B51" s="628">
        <v>57</v>
      </c>
      <c r="C51" s="628">
        <v>67</v>
      </c>
      <c r="D51" s="628">
        <v>73</v>
      </c>
      <c r="E51" s="628">
        <v>105</v>
      </c>
      <c r="F51" s="628">
        <v>62</v>
      </c>
      <c r="G51" s="628">
        <v>94</v>
      </c>
      <c r="H51" s="434">
        <v>3.6916395222584164</v>
      </c>
      <c r="I51" s="629" t="s">
        <v>1162</v>
      </c>
      <c r="M51" s="434"/>
      <c r="N51" s="393"/>
    </row>
    <row r="52" spans="1:14" s="204" customFormat="1" ht="12" customHeight="1">
      <c r="A52" s="630" t="s">
        <v>1159</v>
      </c>
      <c r="B52" s="628">
        <v>36</v>
      </c>
      <c r="C52" s="628">
        <v>38</v>
      </c>
      <c r="D52" s="628">
        <v>50</v>
      </c>
      <c r="E52" s="628">
        <v>58</v>
      </c>
      <c r="F52" s="628">
        <v>39</v>
      </c>
      <c r="G52" s="628">
        <v>60</v>
      </c>
      <c r="H52" s="434">
        <v>2.345058626465657</v>
      </c>
      <c r="I52" s="630" t="s">
        <v>1160</v>
      </c>
      <c r="M52" s="434"/>
      <c r="N52" s="393"/>
    </row>
    <row r="53" spans="1:14" s="204" customFormat="1" ht="12" customHeight="1">
      <c r="A53" s="632" t="s">
        <v>1163</v>
      </c>
      <c r="B53" s="628">
        <v>90</v>
      </c>
      <c r="C53" s="628">
        <v>76</v>
      </c>
      <c r="D53" s="628">
        <v>291</v>
      </c>
      <c r="E53" s="628">
        <v>248</v>
      </c>
      <c r="F53" s="628">
        <v>119</v>
      </c>
      <c r="G53" s="628">
        <v>183</v>
      </c>
      <c r="H53" s="434">
        <v>-3.2471106219042367</v>
      </c>
      <c r="I53" s="632" t="s">
        <v>1164</v>
      </c>
      <c r="M53" s="434"/>
      <c r="N53" s="393"/>
    </row>
    <row r="54" spans="1:14" s="204" customFormat="1" ht="12" customHeight="1">
      <c r="A54" s="631" t="s">
        <v>1172</v>
      </c>
      <c r="B54" s="99"/>
      <c r="C54" s="628"/>
      <c r="D54" s="628"/>
      <c r="E54" s="628"/>
      <c r="F54" s="628"/>
      <c r="G54" s="628"/>
      <c r="H54" s="373"/>
      <c r="I54" s="631" t="s">
        <v>1172</v>
      </c>
      <c r="M54" s="434"/>
      <c r="N54" s="393"/>
    </row>
    <row r="55" spans="1:14" s="204" customFormat="1" ht="12" customHeight="1">
      <c r="A55" s="629" t="s">
        <v>1157</v>
      </c>
      <c r="B55" s="628">
        <v>36</v>
      </c>
      <c r="C55" s="628">
        <v>82</v>
      </c>
      <c r="D55" s="628">
        <v>42</v>
      </c>
      <c r="E55" s="628">
        <v>84</v>
      </c>
      <c r="F55" s="628">
        <v>82</v>
      </c>
      <c r="G55" s="628">
        <v>80</v>
      </c>
      <c r="H55" s="434">
        <v>0.76838638858396369</v>
      </c>
      <c r="I55" s="629" t="s">
        <v>1158</v>
      </c>
      <c r="M55" s="434"/>
      <c r="N55" s="393"/>
    </row>
    <row r="56" spans="1:14" s="204" customFormat="1" ht="12" customHeight="1">
      <c r="A56" s="630" t="s">
        <v>1159</v>
      </c>
      <c r="B56" s="628">
        <v>23</v>
      </c>
      <c r="C56" s="628">
        <v>60</v>
      </c>
      <c r="D56" s="628">
        <v>32</v>
      </c>
      <c r="E56" s="628">
        <v>49</v>
      </c>
      <c r="F56" s="628">
        <v>50</v>
      </c>
      <c r="G56" s="628">
        <v>56</v>
      </c>
      <c r="H56" s="434">
        <v>-1.9261637239165297</v>
      </c>
      <c r="I56" s="630" t="s">
        <v>1160</v>
      </c>
      <c r="M56" s="434"/>
      <c r="N56" s="393"/>
    </row>
    <row r="57" spans="1:14" s="204" customFormat="1" ht="12" customHeight="1">
      <c r="A57" s="629" t="s">
        <v>1161</v>
      </c>
      <c r="B57" s="628">
        <v>23</v>
      </c>
      <c r="C57" s="628">
        <v>63</v>
      </c>
      <c r="D57" s="628">
        <v>32</v>
      </c>
      <c r="E57" s="628">
        <v>61</v>
      </c>
      <c r="F57" s="628">
        <v>59</v>
      </c>
      <c r="G57" s="628">
        <v>67</v>
      </c>
      <c r="H57" s="434">
        <v>3.7481259370314879</v>
      </c>
      <c r="I57" s="629" t="s">
        <v>1162</v>
      </c>
      <c r="M57" s="434"/>
      <c r="N57" s="393"/>
    </row>
    <row r="58" spans="1:14" s="204" customFormat="1" ht="12" customHeight="1">
      <c r="A58" s="630" t="s">
        <v>1159</v>
      </c>
      <c r="B58" s="628">
        <v>15</v>
      </c>
      <c r="C58" s="628">
        <v>45</v>
      </c>
      <c r="D58" s="628">
        <v>25</v>
      </c>
      <c r="E58" s="628">
        <v>41</v>
      </c>
      <c r="F58" s="628">
        <v>39</v>
      </c>
      <c r="G58" s="628">
        <v>47</v>
      </c>
      <c r="H58" s="434">
        <v>2.9787234042553123</v>
      </c>
      <c r="I58" s="630" t="s">
        <v>1160</v>
      </c>
      <c r="M58" s="434"/>
      <c r="N58" s="393"/>
    </row>
    <row r="59" spans="1:14" s="204" customFormat="1" ht="12" customHeight="1">
      <c r="A59" s="632" t="s">
        <v>1163</v>
      </c>
      <c r="B59" s="628">
        <v>44</v>
      </c>
      <c r="C59" s="628">
        <v>66</v>
      </c>
      <c r="D59" s="628">
        <v>28</v>
      </c>
      <c r="E59" s="628">
        <v>72</v>
      </c>
      <c r="F59" s="628">
        <v>88</v>
      </c>
      <c r="G59" s="628">
        <v>86</v>
      </c>
      <c r="H59" s="434">
        <v>39.388489208633089</v>
      </c>
      <c r="I59" s="632" t="s">
        <v>1164</v>
      </c>
      <c r="M59" s="434"/>
      <c r="N59" s="393"/>
    </row>
    <row r="60" spans="1:14" s="204" customFormat="1" ht="12" customHeight="1">
      <c r="A60" s="631" t="s">
        <v>1173</v>
      </c>
      <c r="B60" s="99"/>
      <c r="C60" s="628"/>
      <c r="D60" s="628"/>
      <c r="E60" s="628"/>
      <c r="F60" s="628"/>
      <c r="G60" s="628"/>
      <c r="H60" s="373"/>
      <c r="I60" s="631" t="s">
        <v>1173</v>
      </c>
      <c r="M60" s="434"/>
      <c r="N60" s="393"/>
    </row>
    <row r="61" spans="1:14" s="204" customFormat="1" ht="12" customHeight="1">
      <c r="A61" s="629" t="s">
        <v>1157</v>
      </c>
      <c r="B61" s="628">
        <v>34</v>
      </c>
      <c r="C61" s="628">
        <v>61</v>
      </c>
      <c r="D61" s="628">
        <v>43</v>
      </c>
      <c r="E61" s="628">
        <v>39</v>
      </c>
      <c r="F61" s="628">
        <v>37</v>
      </c>
      <c r="G61" s="628">
        <v>61</v>
      </c>
      <c r="H61" s="434">
        <v>13.861386138613852</v>
      </c>
      <c r="I61" s="629" t="s">
        <v>1158</v>
      </c>
      <c r="M61" s="434"/>
      <c r="N61" s="393"/>
    </row>
    <row r="62" spans="1:14" s="204" customFormat="1" ht="12" customHeight="1">
      <c r="A62" s="630" t="s">
        <v>1159</v>
      </c>
      <c r="B62" s="628">
        <v>27</v>
      </c>
      <c r="C62" s="628">
        <v>49</v>
      </c>
      <c r="D62" s="628">
        <v>35</v>
      </c>
      <c r="E62" s="628">
        <v>29</v>
      </c>
      <c r="F62" s="628">
        <v>26</v>
      </c>
      <c r="G62" s="628">
        <v>49</v>
      </c>
      <c r="H62" s="434">
        <v>20.810810810810821</v>
      </c>
      <c r="I62" s="630" t="s">
        <v>1160</v>
      </c>
      <c r="M62" s="434"/>
      <c r="N62" s="393"/>
    </row>
    <row r="63" spans="1:14" s="204" customFormat="1" ht="12" customHeight="1">
      <c r="A63" s="629" t="s">
        <v>1161</v>
      </c>
      <c r="B63" s="628">
        <v>30</v>
      </c>
      <c r="C63" s="628">
        <v>55</v>
      </c>
      <c r="D63" s="628">
        <v>37</v>
      </c>
      <c r="E63" s="628">
        <v>34</v>
      </c>
      <c r="F63" s="628">
        <v>35</v>
      </c>
      <c r="G63" s="628">
        <v>55</v>
      </c>
      <c r="H63" s="434">
        <v>18.4510250569476</v>
      </c>
      <c r="I63" s="629" t="s">
        <v>1162</v>
      </c>
      <c r="M63" s="434"/>
      <c r="N63" s="393"/>
    </row>
    <row r="64" spans="1:14" s="204" customFormat="1" ht="12" customHeight="1">
      <c r="A64" s="630" t="s">
        <v>1159</v>
      </c>
      <c r="B64" s="628">
        <v>26</v>
      </c>
      <c r="C64" s="628">
        <v>44</v>
      </c>
      <c r="D64" s="628">
        <v>30</v>
      </c>
      <c r="E64" s="628">
        <v>26</v>
      </c>
      <c r="F64" s="628">
        <v>24</v>
      </c>
      <c r="G64" s="628">
        <v>44</v>
      </c>
      <c r="H64" s="434">
        <v>27.10280373831775</v>
      </c>
      <c r="I64" s="630" t="s">
        <v>1160</v>
      </c>
      <c r="M64" s="434"/>
      <c r="N64" s="393"/>
    </row>
    <row r="65" spans="1:14" s="204" customFormat="1" ht="12" customHeight="1" thickBot="1">
      <c r="A65" s="632" t="s">
        <v>1163</v>
      </c>
      <c r="B65" s="628">
        <v>72</v>
      </c>
      <c r="C65" s="628">
        <v>90</v>
      </c>
      <c r="D65" s="628">
        <v>72</v>
      </c>
      <c r="E65" s="628">
        <v>100</v>
      </c>
      <c r="F65" s="628">
        <v>24</v>
      </c>
      <c r="G65" s="628">
        <v>240</v>
      </c>
      <c r="H65" s="434">
        <v>90.524781341107868</v>
      </c>
      <c r="I65" s="632" t="s">
        <v>1164</v>
      </c>
      <c r="M65" s="434"/>
      <c r="N65" s="393"/>
    </row>
    <row r="66" spans="1:14" s="204" customFormat="1" ht="12" customHeight="1" thickBot="1">
      <c r="B66" s="173" t="s">
        <v>1174</v>
      </c>
      <c r="C66" s="173"/>
      <c r="D66" s="173"/>
      <c r="E66" s="173"/>
      <c r="F66" s="173"/>
      <c r="G66" s="173"/>
      <c r="H66" s="633" t="s">
        <v>1175</v>
      </c>
      <c r="M66" s="548"/>
    </row>
    <row r="67" spans="1:14" s="204" customFormat="1" ht="21" customHeight="1" thickBot="1">
      <c r="B67" s="625" t="s">
        <v>1176</v>
      </c>
      <c r="C67" s="625" t="s">
        <v>1177</v>
      </c>
      <c r="D67" s="625" t="s">
        <v>1178</v>
      </c>
      <c r="E67" s="625" t="s">
        <v>1179</v>
      </c>
      <c r="F67" s="625" t="s">
        <v>1180</v>
      </c>
      <c r="G67" s="625" t="s">
        <v>1181</v>
      </c>
      <c r="H67" s="633"/>
      <c r="M67" s="548"/>
    </row>
    <row r="68" spans="1:14" s="443" customFormat="1" ht="12" customHeight="1">
      <c r="A68" s="331" t="s">
        <v>1182</v>
      </c>
      <c r="B68" s="112"/>
      <c r="C68" s="112"/>
      <c r="D68" s="112"/>
      <c r="E68" s="112"/>
      <c r="F68" s="112"/>
      <c r="G68" s="112"/>
      <c r="H68" s="112"/>
      <c r="I68" s="112"/>
      <c r="M68" s="548"/>
    </row>
    <row r="69" spans="1:14" s="445" customFormat="1" ht="12" customHeight="1">
      <c r="A69" s="48" t="s">
        <v>1183</v>
      </c>
      <c r="B69" s="313"/>
      <c r="C69" s="313"/>
      <c r="D69" s="313"/>
      <c r="E69" s="313"/>
      <c r="F69" s="313"/>
      <c r="G69" s="313"/>
      <c r="H69" s="313"/>
      <c r="I69" s="313"/>
      <c r="M69" s="548"/>
    </row>
    <row r="70" spans="1:14" s="204" customFormat="1" ht="12" customHeight="1">
      <c r="C70" s="634"/>
      <c r="D70" s="626"/>
      <c r="E70" s="626"/>
      <c r="F70" s="626"/>
      <c r="G70" s="626"/>
    </row>
    <row r="71" spans="1:14" s="204" customFormat="1" ht="12" customHeight="1">
      <c r="A71" s="192" t="s">
        <v>1184</v>
      </c>
      <c r="B71" s="635"/>
      <c r="C71" s="635"/>
      <c r="D71" s="635"/>
      <c r="E71" s="635"/>
      <c r="F71" s="635"/>
      <c r="G71" s="635"/>
      <c r="H71" s="635"/>
      <c r="I71" s="635"/>
    </row>
    <row r="72" spans="1:14" s="204" customFormat="1" ht="12" customHeight="1">
      <c r="A72" s="192" t="s">
        <v>1185</v>
      </c>
      <c r="B72" s="635"/>
      <c r="C72" s="635"/>
      <c r="D72" s="635"/>
      <c r="E72" s="635"/>
      <c r="F72" s="635"/>
      <c r="G72" s="635"/>
      <c r="H72" s="635"/>
      <c r="I72" s="635"/>
    </row>
    <row r="73" spans="1:14" s="204" customFormat="1" ht="12" customHeight="1">
      <c r="A73" s="192" t="s">
        <v>1186</v>
      </c>
      <c r="B73" s="635"/>
      <c r="C73" s="635"/>
      <c r="D73" s="635"/>
      <c r="E73" s="635"/>
      <c r="F73" s="635"/>
      <c r="G73" s="635"/>
      <c r="I73" s="635"/>
    </row>
    <row r="74" spans="1:14" s="204" customFormat="1" ht="12" customHeight="1">
      <c r="A74" s="192" t="s">
        <v>1187</v>
      </c>
      <c r="B74" s="635"/>
      <c r="C74" s="635"/>
      <c r="D74" s="635"/>
      <c r="E74" s="635"/>
      <c r="F74" s="635"/>
      <c r="G74" s="635"/>
      <c r="I74" s="635"/>
      <c r="M74" s="202"/>
    </row>
    <row r="75" spans="1:14" s="204" customFormat="1" ht="12" customHeight="1">
      <c r="A75" s="192" t="s">
        <v>1188</v>
      </c>
      <c r="B75" s="635"/>
      <c r="C75" s="635"/>
      <c r="D75" s="635"/>
      <c r="E75" s="635"/>
      <c r="F75" s="635"/>
      <c r="G75" s="635"/>
      <c r="I75" s="635"/>
      <c r="M75" s="202"/>
    </row>
    <row r="76" spans="1:14" s="204" customFormat="1" ht="12" customHeight="1">
      <c r="A76" s="192"/>
      <c r="B76" s="635"/>
      <c r="C76" s="635"/>
      <c r="D76" s="635"/>
      <c r="E76" s="635"/>
      <c r="F76" s="635"/>
      <c r="G76" s="635"/>
      <c r="I76" s="635"/>
      <c r="M76" s="202"/>
    </row>
    <row r="77" spans="1:14" s="408" customFormat="1" ht="12" customHeight="1">
      <c r="A77" s="636" t="s">
        <v>1189</v>
      </c>
      <c r="B77" s="637"/>
      <c r="C77" s="637"/>
      <c r="D77" s="637"/>
      <c r="E77" s="637"/>
      <c r="F77" s="637"/>
      <c r="G77" s="637"/>
      <c r="H77" s="637"/>
      <c r="I77" s="637"/>
      <c r="M77" s="202"/>
    </row>
    <row r="78" spans="1:14" s="408" customFormat="1" ht="12" customHeight="1">
      <c r="A78" s="636" t="s">
        <v>1190</v>
      </c>
      <c r="B78" s="637"/>
      <c r="C78" s="637"/>
      <c r="D78" s="637"/>
      <c r="E78" s="637"/>
      <c r="F78" s="637"/>
      <c r="G78" s="637"/>
      <c r="H78" s="637"/>
      <c r="I78" s="637"/>
      <c r="M78" s="202"/>
    </row>
    <row r="79" spans="1:14" s="408" customFormat="1" ht="12" customHeight="1">
      <c r="A79" s="638" t="s">
        <v>1191</v>
      </c>
      <c r="B79" s="637"/>
      <c r="C79" s="637"/>
      <c r="D79" s="637"/>
      <c r="E79" s="637"/>
      <c r="F79" s="637"/>
      <c r="G79" s="637"/>
      <c r="I79" s="637"/>
      <c r="M79" s="202"/>
    </row>
    <row r="80" spans="1:14" s="408" customFormat="1" ht="12" customHeight="1">
      <c r="A80" s="638" t="s">
        <v>1192</v>
      </c>
      <c r="B80" s="637"/>
      <c r="C80" s="637"/>
      <c r="D80" s="637"/>
      <c r="E80" s="637"/>
      <c r="F80" s="637"/>
      <c r="G80" s="637"/>
      <c r="I80" s="637"/>
      <c r="M80" s="202"/>
    </row>
    <row r="81" spans="1:13" s="7" customFormat="1" ht="12" customHeight="1">
      <c r="A81" s="639" t="s">
        <v>1193</v>
      </c>
      <c r="E81" s="272"/>
      <c r="F81" s="272"/>
      <c r="G81" s="272"/>
      <c r="H81" s="272"/>
      <c r="I81" s="272"/>
      <c r="J81" s="272"/>
      <c r="K81" s="272"/>
      <c r="L81" s="272"/>
      <c r="M81" s="202"/>
    </row>
    <row r="82" spans="1:13" s="7" customFormat="1" ht="12" customHeight="1">
      <c r="A82" s="639"/>
      <c r="E82" s="272"/>
      <c r="F82" s="272"/>
      <c r="G82" s="272"/>
      <c r="H82" s="272"/>
      <c r="I82" s="272"/>
      <c r="J82" s="272"/>
      <c r="K82" s="272"/>
      <c r="L82" s="272"/>
      <c r="M82" s="202"/>
    </row>
    <row r="83" spans="1:13" s="548" customFormat="1" ht="12" customHeight="1">
      <c r="A83" s="69" t="s">
        <v>141</v>
      </c>
      <c r="B83" s="640"/>
      <c r="C83" s="641"/>
      <c r="D83" s="641"/>
      <c r="E83" s="574"/>
      <c r="F83" s="109"/>
      <c r="G83" s="575"/>
      <c r="H83" s="575"/>
      <c r="I83" s="544"/>
      <c r="J83" s="543"/>
      <c r="K83" s="543"/>
      <c r="L83" s="544"/>
      <c r="M83" s="202"/>
    </row>
    <row r="84" spans="1:13" s="548" customFormat="1" ht="12" customHeight="1">
      <c r="A84" s="549" t="s">
        <v>1194</v>
      </c>
      <c r="B84" s="640"/>
      <c r="C84" s="641"/>
      <c r="D84" s="641"/>
      <c r="E84" s="574"/>
      <c r="F84" s="109"/>
      <c r="G84" s="575"/>
      <c r="H84" s="575"/>
      <c r="I84" s="544"/>
      <c r="J84" s="543"/>
      <c r="K84" s="543"/>
      <c r="L84" s="544"/>
      <c r="M84" s="202"/>
    </row>
    <row r="85" spans="1:13" s="548" customFormat="1" ht="12" customHeight="1">
      <c r="A85" s="549" t="s">
        <v>1195</v>
      </c>
      <c r="B85" s="640"/>
      <c r="C85" s="641"/>
      <c r="D85" s="641"/>
      <c r="E85" s="574"/>
      <c r="F85" s="109"/>
      <c r="G85" s="575"/>
      <c r="H85" s="575"/>
      <c r="I85" s="544"/>
      <c r="J85" s="543"/>
      <c r="K85" s="543"/>
      <c r="L85" s="544"/>
      <c r="M85" s="202"/>
    </row>
    <row r="86" spans="1:13" s="548" customFormat="1" ht="12" customHeight="1">
      <c r="A86" s="549" t="s">
        <v>1196</v>
      </c>
      <c r="B86" s="640"/>
      <c r="C86" s="641"/>
      <c r="D86" s="641"/>
      <c r="E86" s="574"/>
      <c r="F86" s="109"/>
      <c r="G86" s="575"/>
      <c r="H86" s="575"/>
      <c r="I86" s="544"/>
      <c r="J86" s="543"/>
      <c r="K86" s="543"/>
      <c r="L86" s="544"/>
      <c r="M86" s="202"/>
    </row>
    <row r="87" spans="1:13" s="548" customFormat="1" ht="12" customHeight="1">
      <c r="A87" s="549" t="s">
        <v>1197</v>
      </c>
      <c r="B87" s="640"/>
      <c r="C87" s="641"/>
      <c r="D87" s="641"/>
      <c r="E87" s="574"/>
      <c r="F87" s="109"/>
      <c r="G87" s="575"/>
      <c r="H87" s="575"/>
      <c r="I87" s="544"/>
      <c r="J87" s="543"/>
      <c r="K87" s="543"/>
      <c r="L87" s="544"/>
      <c r="M87" s="202"/>
    </row>
    <row r="88" spans="1:13" s="548" customFormat="1" ht="12" customHeight="1">
      <c r="A88" s="549" t="s">
        <v>1198</v>
      </c>
      <c r="B88" s="642"/>
      <c r="C88" s="577"/>
      <c r="D88" s="577"/>
      <c r="E88" s="553"/>
      <c r="F88" s="578"/>
      <c r="G88" s="553"/>
      <c r="H88" s="553"/>
      <c r="I88" s="544"/>
      <c r="J88" s="544"/>
      <c r="K88" s="544"/>
      <c r="M88" s="202"/>
    </row>
    <row r="89" spans="1:13" s="548" customFormat="1" ht="12" customHeight="1">
      <c r="A89" s="66" t="s">
        <v>1199</v>
      </c>
      <c r="B89" s="576"/>
      <c r="C89" s="577"/>
      <c r="D89" s="546"/>
      <c r="E89" s="553"/>
      <c r="F89" s="578"/>
      <c r="G89" s="553"/>
      <c r="H89" s="553"/>
      <c r="I89" s="544"/>
      <c r="J89" s="544"/>
      <c r="K89" s="544"/>
      <c r="M89" s="202"/>
    </row>
    <row r="90" spans="1:13" s="204" customFormat="1" ht="12" customHeight="1">
      <c r="C90" s="626"/>
      <c r="M90" s="202"/>
    </row>
    <row r="91" spans="1:13" s="204" customFormat="1">
      <c r="C91" s="626"/>
      <c r="M91" s="202"/>
    </row>
    <row r="92" spans="1:13" s="204" customFormat="1">
      <c r="C92" s="626"/>
      <c r="M92" s="202"/>
    </row>
    <row r="93" spans="1:13" s="204" customFormat="1">
      <c r="C93" s="626"/>
      <c r="M93" s="202"/>
    </row>
  </sheetData>
  <mergeCells count="6">
    <mergeCell ref="A1:I1"/>
    <mergeCell ref="A2:I2"/>
    <mergeCell ref="B4:G4"/>
    <mergeCell ref="H4:H5"/>
    <mergeCell ref="B66:G66"/>
    <mergeCell ref="H66:H67"/>
  </mergeCells>
  <hyperlinks>
    <hyperlink ref="A88" r:id="rId1" xr:uid="{F7DD66FB-9FB6-4D82-BA69-19569A9BA420}"/>
    <hyperlink ref="A89" r:id="rId2" xr:uid="{7D67A8B0-7EE7-44AD-96E2-542C7CEF8F68}"/>
    <hyperlink ref="A7" r:id="rId3" xr:uid="{AD0F167B-8F5E-42BA-B8BF-2116BA877334}"/>
    <hyperlink ref="A8" r:id="rId4" display="    dos quais: de Construções novas" xr:uid="{EE0C7C23-9D71-4574-98FC-1AD29AA422AB}"/>
    <hyperlink ref="A9" r:id="rId5" xr:uid="{1C7BD673-F6E0-4A00-AE11-F790DAD6BABB}"/>
    <hyperlink ref="A10" r:id="rId6" display="    dos quais: de Construções novas" xr:uid="{81DA85F1-D40E-4C65-899A-4A0EB19715F3}"/>
    <hyperlink ref="A13" r:id="rId7" xr:uid="{CA9FA605-21C3-413D-9438-9E6E74CDE3FB}"/>
    <hyperlink ref="A14" r:id="rId8" display="    dos quais: de Construções novas" xr:uid="{FE7AB20E-8E10-48FD-AE0E-C30055BAAB13}"/>
    <hyperlink ref="A15" r:id="rId9" xr:uid="{D06CAF75-5039-43E4-8064-DBE6BFE9A8FE}"/>
    <hyperlink ref="A16" r:id="rId10" display="    dos quais: de Construções novas" xr:uid="{5645B7FD-C6CA-4475-B21B-BCC7BD373C84}"/>
    <hyperlink ref="A19" r:id="rId11" xr:uid="{166BB704-102B-4AB0-A0A7-501A330A694E}"/>
    <hyperlink ref="A20" r:id="rId12" display="    dos quais: de Construções novas" xr:uid="{F325E644-CCE7-4DA1-8274-13B89C696778}"/>
    <hyperlink ref="A21" r:id="rId13" xr:uid="{2D1A3D69-F7F0-4C44-8567-07F4980D7C2E}"/>
    <hyperlink ref="A22" r:id="rId14" display="    dos quais: de Construções novas" xr:uid="{6D979ABD-6F5C-474D-8AED-842570FC1B44}"/>
    <hyperlink ref="A25" r:id="rId15" xr:uid="{CE0C336B-1691-4711-8903-4350505848EA}"/>
    <hyperlink ref="A26" r:id="rId16" display="    dos quais: de Construções novas" xr:uid="{B5ECA73D-A69C-4EC2-9761-54D0E41C77C6}"/>
    <hyperlink ref="A27" r:id="rId17" xr:uid="{FC8D869A-F64C-48F1-B462-E3B080D03808}"/>
    <hyperlink ref="A28" r:id="rId18" display="    dos quais: de Construções novas" xr:uid="{780A4F01-8DD2-41B3-85AB-5DBAFE9FB712}"/>
    <hyperlink ref="A43" r:id="rId19" xr:uid="{007C18F1-C2C4-4048-83AE-AE82E1AC1F11}"/>
    <hyperlink ref="A44" r:id="rId20" display="    dos quais: de Construções novas" xr:uid="{09A054E6-AA65-4ADB-A6D7-CADA4A05793C}"/>
    <hyperlink ref="A45" r:id="rId21" xr:uid="{48B23E77-8E84-4F2F-83CA-7D422A080D8C}"/>
    <hyperlink ref="A46" r:id="rId22" display="    dos quais: de Construções novas" xr:uid="{6B0E2724-0E18-46E0-A455-51F019B0AAD9}"/>
    <hyperlink ref="A49" r:id="rId23" xr:uid="{92DF66B0-DCF8-4B34-9FAC-0686DF1FE3F7}"/>
    <hyperlink ref="A50" r:id="rId24" display="    dos quais: de Construções novas" xr:uid="{2DE1BE4E-7F42-4AE0-91AF-5C7B04C46EA9}"/>
    <hyperlink ref="A51" r:id="rId25" xr:uid="{49C9C39E-49EA-47B1-8500-8F92D12451F1}"/>
    <hyperlink ref="A52" r:id="rId26" display="    dos quais: de Construções novas" xr:uid="{AD4BE875-92C2-4143-A9C8-CA31841044B3}"/>
    <hyperlink ref="A55" r:id="rId27" xr:uid="{048B2FEF-057A-41EE-A75F-BF99322A920F}"/>
    <hyperlink ref="A56" r:id="rId28" display="    dos quais: de Construções novas" xr:uid="{705AEABA-BAC0-40D9-B45E-E92E210CF158}"/>
    <hyperlink ref="A57" r:id="rId29" xr:uid="{C18A8CD9-14B7-4DDA-8048-103EF18F1395}"/>
    <hyperlink ref="A58" r:id="rId30" display="    dos quais: de Construções novas" xr:uid="{66B46D34-34AD-4D95-B971-7D5B0F1FA869}"/>
    <hyperlink ref="A61" r:id="rId31" xr:uid="{14A3ACD5-D4E3-442B-B11B-FCDDC411B02C}"/>
    <hyperlink ref="A62" r:id="rId32" display="    dos quais: de Construções novas" xr:uid="{5DFB31D9-5FA7-499E-AE8E-24052D2772CA}"/>
    <hyperlink ref="A63" r:id="rId33" xr:uid="{750BF28F-ACD9-48E4-9E83-8DCA2169379F}"/>
    <hyperlink ref="A64" r:id="rId34" display="    dos quais: de Construções novas" xr:uid="{274EEBCE-E24F-4158-AB61-EAB96FC21FFF}"/>
    <hyperlink ref="A11" r:id="rId35" display="        Fogos" xr:uid="{BF5AF538-D8D8-4598-988F-938940E2B064}"/>
    <hyperlink ref="A17" r:id="rId36" display="        Fogos" xr:uid="{99461C86-0D5E-4496-91F9-3B04661463EF}"/>
    <hyperlink ref="A23" r:id="rId37" display="        Fogos" xr:uid="{3A9D6016-DB16-40B4-9C0F-2D5A86957956}"/>
    <hyperlink ref="A29" r:id="rId38" display="        Fogos" xr:uid="{1EAE5BA8-E233-4B80-B98D-9F3E70B2A7E8}"/>
    <hyperlink ref="A47" r:id="rId39" display="        Fogos" xr:uid="{F5E0A688-AA5C-4273-9455-7B9AB6CE515E}"/>
    <hyperlink ref="A53" r:id="rId40" display="        Fogos" xr:uid="{C0A9F982-B9BA-46FC-8A88-F773EE5DB04D}"/>
    <hyperlink ref="A59" r:id="rId41" display="        Fogos" xr:uid="{FB83C55F-43B6-4118-920E-64C24F5716A6}"/>
    <hyperlink ref="A65" r:id="rId42" display="        Fogos" xr:uid="{D7A15087-903C-4D46-8DA4-85A2BC4876E3}"/>
    <hyperlink ref="I7" r:id="rId43" display="Edifícios licenciados" xr:uid="{D35244B7-F41D-4DC7-9000-0E455BF5E578}"/>
    <hyperlink ref="I8" r:id="rId44" xr:uid="{6F76060A-2ADB-4BB6-B5F8-CFC9504E820A}"/>
    <hyperlink ref="I9" r:id="rId45" display="Edifícios licenciados para Habitação familiar" xr:uid="{60EF2916-9FD4-4912-831F-B8B6BDC7FD16}"/>
    <hyperlink ref="I10" r:id="rId46" xr:uid="{1CDD8951-5955-4704-87F4-6E7C1FE512E2}"/>
    <hyperlink ref="I11" r:id="rId47" xr:uid="{1156EB7C-73F6-4452-BF73-E155C237667E}"/>
    <hyperlink ref="I13" r:id="rId48" display="Edifícios licenciados" xr:uid="{A22E34A6-7157-4C79-84D3-2BF63694D19B}"/>
    <hyperlink ref="I14" r:id="rId49" xr:uid="{7340D488-D115-449F-8C1F-D821FEE8FB03}"/>
    <hyperlink ref="I15" r:id="rId50" display="Edifícios licenciados para Habitação familiar" xr:uid="{72F55D47-3559-40E5-8DC5-CF820C6F1353}"/>
    <hyperlink ref="I16" r:id="rId51" xr:uid="{611C79EE-99EB-4326-90AE-CE0A7B2F4114}"/>
    <hyperlink ref="I17" r:id="rId52" xr:uid="{B66A6F9A-4CF1-49BA-AEB1-A2C348E66F45}"/>
    <hyperlink ref="I19" r:id="rId53" display="Edifícios licenciados" xr:uid="{AC1F85EC-D436-4864-9A5E-E5F9B5BFE257}"/>
    <hyperlink ref="I20" r:id="rId54" xr:uid="{6CE4E2AB-F888-49F2-949D-302251CA7BE1}"/>
    <hyperlink ref="I21" r:id="rId55" display="Edifícios licenciados para Habitação familiar" xr:uid="{337EDD06-87D0-4495-A30F-F404499EC6B6}"/>
    <hyperlink ref="I22" r:id="rId56" xr:uid="{0A574A5F-BFB1-40E2-9641-9AD29C84E7C0}"/>
    <hyperlink ref="I23" r:id="rId57" xr:uid="{5AB0FDE8-914D-4EC1-BE8B-4FFC91242BD3}"/>
    <hyperlink ref="I25" r:id="rId58" display="Edifícios licenciados" xr:uid="{D4A7CA04-89A9-40E9-B21C-CC55FC888D17}"/>
    <hyperlink ref="I26" r:id="rId59" xr:uid="{4DA09806-DFB2-4E03-BAB4-64BC64F07CAD}"/>
    <hyperlink ref="I27" r:id="rId60" display="Edifícios licenciados para Habitação familiar" xr:uid="{DDE57B5B-DBD8-472D-8222-B95C134796FD}"/>
    <hyperlink ref="I28" r:id="rId61" xr:uid="{B936CE0D-EA6F-4BBE-86DC-0DEEEAABD461}"/>
    <hyperlink ref="I29" r:id="rId62" xr:uid="{43C50597-D8D7-4CFE-BD12-3D2A79B707FE}"/>
    <hyperlink ref="I43" r:id="rId63" display="Edifícios licenciados" xr:uid="{78E645D7-19BE-428D-9B73-180FB0A05469}"/>
    <hyperlink ref="I44" r:id="rId64" xr:uid="{112921E8-B262-4D6E-9CC9-6110C301D272}"/>
    <hyperlink ref="I45" r:id="rId65" display="Edifícios licenciados para Habitação familiar" xr:uid="{309DC511-32B1-4E33-9225-6A617D444B36}"/>
    <hyperlink ref="I46" r:id="rId66" xr:uid="{4917F829-D7C3-4ED0-BB61-E2812CD0036B}"/>
    <hyperlink ref="I47" r:id="rId67" xr:uid="{6B61F062-ECD6-444A-9258-399F6C196711}"/>
    <hyperlink ref="I49" r:id="rId68" display="Edifícios licenciados" xr:uid="{77C28836-8FCE-48FF-A994-037CE650A84E}"/>
    <hyperlink ref="I50" r:id="rId69" xr:uid="{42277096-D8B4-4107-AD8A-BDC5DEBCC921}"/>
    <hyperlink ref="I51" r:id="rId70" display="Edifícios licenciados para Habitação familiar" xr:uid="{358C250A-BE81-4A31-8AF3-429C86AC5FB7}"/>
    <hyperlink ref="I52" r:id="rId71" xr:uid="{AF510AE3-F8F6-4800-8467-17F37EE0D780}"/>
    <hyperlink ref="I53" r:id="rId72" xr:uid="{B6AC1644-229D-4D93-91FE-B96DAC5BEC6C}"/>
    <hyperlink ref="I55" r:id="rId73" display="Edifícios licenciados" xr:uid="{A7411110-DB19-46D8-BD28-C6A13E2848AB}"/>
    <hyperlink ref="I56" r:id="rId74" xr:uid="{06D30BEF-A224-47E8-B2EE-BFF0D73A59CB}"/>
    <hyperlink ref="I57" r:id="rId75" display="Edifícios licenciados para Habitação familiar" xr:uid="{AE9AC8D6-264B-48E5-A91F-1B5671F87339}"/>
    <hyperlink ref="I58" r:id="rId76" xr:uid="{D793EB76-D67F-484D-8B78-FE42122165A9}"/>
    <hyperlink ref="I59" r:id="rId77" xr:uid="{D3EBAE5D-139D-4CDC-8AFC-CC00F3EEC8BE}"/>
    <hyperlink ref="I61" r:id="rId78" display="Edifícios licenciados" xr:uid="{4DF63BF1-62CA-4295-AC18-4B88236D1B00}"/>
    <hyperlink ref="I62" r:id="rId79" xr:uid="{FFA46D1B-4DDC-4A32-BB19-74637B44A99B}"/>
    <hyperlink ref="I63" r:id="rId80" display="Edifícios licenciados para Habitação familiar" xr:uid="{FE4AF848-486A-4BE5-AC2C-C0B8E79710B1}"/>
    <hyperlink ref="I64" r:id="rId81" xr:uid="{5047B43E-6560-41EA-A292-AABBC3C665D6}"/>
    <hyperlink ref="I65" r:id="rId82" xr:uid="{B8F54900-3BCC-45FC-893D-099C76413DA5}"/>
    <hyperlink ref="A31" r:id="rId83" xr:uid="{A8394B76-29D1-4E49-A221-DA64373EDB18}"/>
    <hyperlink ref="A32" r:id="rId84" display="    dos quais: de Construções novas" xr:uid="{A98E82A2-A18B-4B43-865B-FAA067D779BE}"/>
    <hyperlink ref="A33" r:id="rId85" xr:uid="{85E953B8-299D-4A87-957B-B3F2E2953576}"/>
    <hyperlink ref="A34" r:id="rId86" display="    dos quais: de Construções novas" xr:uid="{D9E40392-BC37-47C6-936D-112D46921F44}"/>
    <hyperlink ref="A35" r:id="rId87" display="        Fogos" xr:uid="{F7A730A8-657F-4033-BFF8-4D3180321ED9}"/>
    <hyperlink ref="I31" r:id="rId88" display="Edifícios licenciados" xr:uid="{96F45BBA-55AC-4616-90AA-343E837EFFF0}"/>
    <hyperlink ref="I32" r:id="rId89" xr:uid="{5C4C0BFF-31C6-420D-A54B-3D281BF65CB6}"/>
    <hyperlink ref="I33" r:id="rId90" display="Edifícios licenciados para Habitação familiar" xr:uid="{97652AE5-C65C-4119-AFB2-D3726B4FFEF6}"/>
    <hyperlink ref="I34" r:id="rId91" xr:uid="{1C253B30-8479-4E60-BA83-9DB34A5A9FC9}"/>
    <hyperlink ref="I35" r:id="rId92" xr:uid="{896CA157-66E3-44FC-B7BB-51E80732C9AB}"/>
    <hyperlink ref="A37" r:id="rId93" xr:uid="{FA783518-F5C6-4F26-8FBB-89C17116EEA0}"/>
    <hyperlink ref="A38" r:id="rId94" display="    dos quais: de Construções novas" xr:uid="{42D4A957-9507-48E0-ACDF-62C9F847BF6D}"/>
    <hyperlink ref="A39" r:id="rId95" xr:uid="{491175BE-6764-48D3-BA5E-671E18356306}"/>
    <hyperlink ref="A40" r:id="rId96" display="    dos quais: de Construções novas" xr:uid="{EFB0F947-8614-4BB7-A9D0-3E4F9BE65657}"/>
    <hyperlink ref="A41" r:id="rId97" display="        Fogos" xr:uid="{B49E7AB3-9AA1-4509-9052-EC4ED6DAA398}"/>
    <hyperlink ref="I37" r:id="rId98" display="Edifícios licenciados" xr:uid="{9FD9EF83-2AA3-49DA-A203-3AA30A5F7B06}"/>
    <hyperlink ref="I38" r:id="rId99" xr:uid="{D0D73474-382E-43C5-8763-9B18E34212A9}"/>
    <hyperlink ref="I39" r:id="rId100" display="Edifícios licenciados para Habitação familiar" xr:uid="{FD2DF9C6-CFCC-4D50-A0D0-9F1B0F5441CD}"/>
    <hyperlink ref="I40" r:id="rId101" xr:uid="{D650C1FE-1BCB-4FF7-B732-D042273E501C}"/>
    <hyperlink ref="I41" r:id="rId102" xr:uid="{88707791-F046-4DBB-B1B4-692E29C95605}"/>
    <hyperlink ref="A86" r:id="rId103" xr:uid="{6EFC11C8-387D-485B-865F-E15697A5F1BC}"/>
    <hyperlink ref="A87" r:id="rId104" xr:uid="{B3C494E4-BF44-49FE-A75C-1980BEAE17E2}"/>
    <hyperlink ref="A84" r:id="rId105" xr:uid="{6BC88395-9B91-47B3-AAA2-AA2EEBDEF741}"/>
    <hyperlink ref="A85" r:id="rId106" xr:uid="{391FFBF1-5E45-49DF-B524-34A8638371FC}"/>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DF452-BADF-487E-807E-B3F4C9293A7D}">
  <dimension ref="A1:R86"/>
  <sheetViews>
    <sheetView showGridLines="0" workbookViewId="0">
      <selection sqref="A1:J1"/>
    </sheetView>
  </sheetViews>
  <sheetFormatPr defaultColWidth="9.28515625" defaultRowHeight="12.75"/>
  <cols>
    <col min="1" max="1" width="34.42578125" style="202" customWidth="1"/>
    <col min="2" max="2" width="9.42578125" style="202" customWidth="1"/>
    <col min="3" max="5" width="8.7109375" style="202" customWidth="1"/>
    <col min="6" max="6" width="9.42578125" style="202" customWidth="1"/>
    <col min="7" max="9" width="8.7109375" style="202" customWidth="1"/>
    <col min="10" max="10" width="28.28515625" style="416" customWidth="1"/>
    <col min="11" max="12" width="9.28515625" style="202"/>
    <col min="19" max="16384" width="9.28515625" style="202"/>
  </cols>
  <sheetData>
    <row r="1" spans="1:10" ht="12" customHeight="1">
      <c r="A1" s="169" t="s">
        <v>1200</v>
      </c>
      <c r="B1" s="169"/>
      <c r="C1" s="169"/>
      <c r="D1" s="169"/>
      <c r="E1" s="169"/>
      <c r="F1" s="169"/>
      <c r="G1" s="169"/>
      <c r="H1" s="169"/>
      <c r="I1" s="169"/>
      <c r="J1" s="169"/>
    </row>
    <row r="2" spans="1:10" ht="12" customHeight="1">
      <c r="A2" s="171" t="s">
        <v>1201</v>
      </c>
      <c r="B2" s="171"/>
      <c r="C2" s="171"/>
      <c r="D2" s="171"/>
      <c r="E2" s="171"/>
      <c r="F2" s="171"/>
      <c r="G2" s="171"/>
      <c r="H2" s="171"/>
      <c r="I2" s="171"/>
      <c r="J2" s="171"/>
    </row>
    <row r="3" spans="1:10" ht="12" customHeight="1" thickBot="1">
      <c r="A3" s="426"/>
      <c r="B3" s="426"/>
      <c r="C3" s="426"/>
      <c r="D3" s="426"/>
      <c r="E3" s="426"/>
      <c r="F3" s="426"/>
      <c r="G3" s="426"/>
      <c r="H3" s="426"/>
      <c r="I3" s="426"/>
      <c r="J3" s="644"/>
    </row>
    <row r="4" spans="1:10" s="204" customFormat="1" ht="12" customHeight="1" thickBot="1">
      <c r="B4" s="173" t="s">
        <v>1202</v>
      </c>
      <c r="C4" s="173"/>
      <c r="D4" s="173"/>
      <c r="E4" s="173"/>
      <c r="F4" s="173"/>
      <c r="G4" s="173"/>
      <c r="H4" s="173"/>
      <c r="I4" s="173"/>
      <c r="J4" s="408"/>
    </row>
    <row r="5" spans="1:10" s="204" customFormat="1" ht="21" customHeight="1" thickBot="1">
      <c r="B5" s="233" t="s">
        <v>1203</v>
      </c>
      <c r="C5" s="233" t="s">
        <v>1204</v>
      </c>
      <c r="D5" s="233" t="s">
        <v>1205</v>
      </c>
      <c r="E5" s="233" t="s">
        <v>1206</v>
      </c>
      <c r="F5" s="233" t="s">
        <v>1207</v>
      </c>
      <c r="G5" s="233" t="s">
        <v>1208</v>
      </c>
      <c r="H5" s="233" t="s">
        <v>1209</v>
      </c>
      <c r="I5" s="233" t="s">
        <v>1210</v>
      </c>
      <c r="J5" s="408"/>
    </row>
    <row r="6" spans="1:10" s="204" customFormat="1" ht="12" customHeight="1">
      <c r="A6" s="235" t="s">
        <v>673</v>
      </c>
      <c r="B6" s="645"/>
      <c r="C6" s="645"/>
      <c r="D6" s="645"/>
      <c r="E6" s="645"/>
      <c r="F6" s="645"/>
      <c r="G6" s="645"/>
      <c r="H6" s="645"/>
      <c r="I6" s="235"/>
      <c r="J6" s="227" t="s">
        <v>673</v>
      </c>
    </row>
    <row r="7" spans="1:10" s="204" customFormat="1" ht="12" customHeight="1">
      <c r="A7" s="181" t="s">
        <v>1211</v>
      </c>
      <c r="B7" s="628">
        <v>3862</v>
      </c>
      <c r="C7" s="628">
        <v>3885</v>
      </c>
      <c r="D7" s="628">
        <v>4277</v>
      </c>
      <c r="E7" s="628">
        <v>4217</v>
      </c>
      <c r="F7" s="628">
        <v>4544</v>
      </c>
      <c r="G7" s="628">
        <v>4342</v>
      </c>
      <c r="H7" s="628">
        <v>4162</v>
      </c>
      <c r="I7" s="628">
        <v>4186</v>
      </c>
      <c r="J7" s="421" t="s">
        <v>1212</v>
      </c>
    </row>
    <row r="8" spans="1:10" s="204" customFormat="1" ht="12" customHeight="1">
      <c r="A8" s="210" t="s">
        <v>1159</v>
      </c>
      <c r="B8" s="628">
        <v>3219</v>
      </c>
      <c r="C8" s="628">
        <v>3206</v>
      </c>
      <c r="D8" s="628">
        <v>3523</v>
      </c>
      <c r="E8" s="628">
        <v>3470</v>
      </c>
      <c r="F8" s="628">
        <v>3807</v>
      </c>
      <c r="G8" s="628">
        <v>3596</v>
      </c>
      <c r="H8" s="628">
        <v>3397</v>
      </c>
      <c r="I8" s="628">
        <v>3462</v>
      </c>
      <c r="J8" s="647" t="s">
        <v>1160</v>
      </c>
    </row>
    <row r="9" spans="1:10" s="204" customFormat="1" ht="12" customHeight="1">
      <c r="A9" s="181" t="s">
        <v>1213</v>
      </c>
      <c r="B9" s="628">
        <v>3081</v>
      </c>
      <c r="C9" s="628">
        <v>3059</v>
      </c>
      <c r="D9" s="628">
        <v>3299</v>
      </c>
      <c r="E9" s="628">
        <v>3291</v>
      </c>
      <c r="F9" s="628">
        <v>3616</v>
      </c>
      <c r="G9" s="628">
        <v>3373</v>
      </c>
      <c r="H9" s="628">
        <v>3244</v>
      </c>
      <c r="I9" s="628">
        <v>3252</v>
      </c>
      <c r="J9" s="421" t="s">
        <v>1214</v>
      </c>
    </row>
    <row r="10" spans="1:10" s="204" customFormat="1" ht="12" customHeight="1">
      <c r="A10" s="210" t="s">
        <v>1159</v>
      </c>
      <c r="B10" s="628">
        <v>2624</v>
      </c>
      <c r="C10" s="628">
        <v>2575</v>
      </c>
      <c r="D10" s="628">
        <v>2786</v>
      </c>
      <c r="E10" s="628">
        <v>2795</v>
      </c>
      <c r="F10" s="628">
        <v>3102</v>
      </c>
      <c r="G10" s="628">
        <v>2854</v>
      </c>
      <c r="H10" s="628">
        <v>2732</v>
      </c>
      <c r="I10" s="628">
        <v>2758</v>
      </c>
      <c r="J10" s="647" t="s">
        <v>1160</v>
      </c>
    </row>
    <row r="11" spans="1:10" s="204" customFormat="1" ht="12" customHeight="1">
      <c r="A11" s="648" t="s">
        <v>1163</v>
      </c>
      <c r="B11" s="628">
        <v>6558</v>
      </c>
      <c r="C11" s="628">
        <v>6686</v>
      </c>
      <c r="D11" s="628">
        <v>6374</v>
      </c>
      <c r="E11" s="628">
        <v>6316</v>
      </c>
      <c r="F11" s="628">
        <v>6861</v>
      </c>
      <c r="G11" s="628">
        <v>5760</v>
      </c>
      <c r="H11" s="628">
        <v>5556</v>
      </c>
      <c r="I11" s="628">
        <v>5926</v>
      </c>
      <c r="J11" s="648" t="s">
        <v>1215</v>
      </c>
    </row>
    <row r="12" spans="1:10" s="204" customFormat="1" ht="12" customHeight="1">
      <c r="A12" s="649" t="s">
        <v>1216</v>
      </c>
      <c r="B12" s="628"/>
      <c r="C12" s="628"/>
      <c r="D12" s="628"/>
      <c r="E12" s="628"/>
      <c r="F12" s="628"/>
      <c r="G12" s="628"/>
      <c r="H12" s="628"/>
      <c r="I12" s="628"/>
      <c r="J12" s="650" t="s">
        <v>1216</v>
      </c>
    </row>
    <row r="13" spans="1:10" s="204" customFormat="1" ht="12" customHeight="1">
      <c r="A13" s="210" t="s">
        <v>1211</v>
      </c>
      <c r="B13" s="628">
        <v>1505</v>
      </c>
      <c r="C13" s="628">
        <v>1489</v>
      </c>
      <c r="D13" s="628">
        <v>1629</v>
      </c>
      <c r="E13" s="628">
        <v>1602</v>
      </c>
      <c r="F13" s="628">
        <v>1656</v>
      </c>
      <c r="G13" s="628">
        <v>1647</v>
      </c>
      <c r="H13" s="628">
        <v>1571</v>
      </c>
      <c r="I13" s="628">
        <v>1537</v>
      </c>
      <c r="J13" s="647" t="s">
        <v>1212</v>
      </c>
    </row>
    <row r="14" spans="1:10" s="204" customFormat="1" ht="12" customHeight="1">
      <c r="A14" s="242" t="s">
        <v>1159</v>
      </c>
      <c r="B14" s="628">
        <v>1254</v>
      </c>
      <c r="C14" s="628">
        <v>1210</v>
      </c>
      <c r="D14" s="628">
        <v>1314</v>
      </c>
      <c r="E14" s="628">
        <v>1300</v>
      </c>
      <c r="F14" s="628">
        <v>1371</v>
      </c>
      <c r="G14" s="628">
        <v>1343</v>
      </c>
      <c r="H14" s="628">
        <v>1293</v>
      </c>
      <c r="I14" s="628">
        <v>1272</v>
      </c>
      <c r="J14" s="651" t="s">
        <v>1160</v>
      </c>
    </row>
    <row r="15" spans="1:10" s="204" customFormat="1" ht="12" customHeight="1">
      <c r="A15" s="210" t="s">
        <v>1213</v>
      </c>
      <c r="B15" s="628">
        <v>1209</v>
      </c>
      <c r="C15" s="628">
        <v>1194</v>
      </c>
      <c r="D15" s="628">
        <v>1261</v>
      </c>
      <c r="E15" s="628">
        <v>1268</v>
      </c>
      <c r="F15" s="628">
        <v>1334</v>
      </c>
      <c r="G15" s="628">
        <v>1293</v>
      </c>
      <c r="H15" s="628">
        <v>1252</v>
      </c>
      <c r="I15" s="628">
        <v>1219</v>
      </c>
      <c r="J15" s="647" t="s">
        <v>1214</v>
      </c>
    </row>
    <row r="16" spans="1:10" s="204" customFormat="1" ht="12" customHeight="1">
      <c r="A16" s="242" t="s">
        <v>1159</v>
      </c>
      <c r="B16" s="628">
        <v>1028</v>
      </c>
      <c r="C16" s="628">
        <v>982</v>
      </c>
      <c r="D16" s="628">
        <v>1051</v>
      </c>
      <c r="E16" s="628">
        <v>1062</v>
      </c>
      <c r="F16" s="628">
        <v>1131</v>
      </c>
      <c r="G16" s="628">
        <v>1078</v>
      </c>
      <c r="H16" s="628">
        <v>1059</v>
      </c>
      <c r="I16" s="628">
        <v>1038</v>
      </c>
      <c r="J16" s="651" t="s">
        <v>1160</v>
      </c>
    </row>
    <row r="17" spans="1:10" s="204" customFormat="1" ht="12" customHeight="1">
      <c r="A17" s="652" t="s">
        <v>1163</v>
      </c>
      <c r="B17" s="628">
        <v>3018</v>
      </c>
      <c r="C17" s="628">
        <v>2770</v>
      </c>
      <c r="D17" s="628">
        <v>2402</v>
      </c>
      <c r="E17" s="628">
        <v>2726</v>
      </c>
      <c r="F17" s="628">
        <v>2880</v>
      </c>
      <c r="G17" s="628">
        <v>2592</v>
      </c>
      <c r="H17" s="628">
        <v>2389</v>
      </c>
      <c r="I17" s="628">
        <v>2523</v>
      </c>
      <c r="J17" s="652" t="s">
        <v>1215</v>
      </c>
    </row>
    <row r="18" spans="1:10" s="204" customFormat="1" ht="12" customHeight="1">
      <c r="A18" s="649" t="s">
        <v>1217</v>
      </c>
      <c r="B18" s="628"/>
      <c r="C18" s="628"/>
      <c r="D18" s="628"/>
      <c r="E18" s="628"/>
      <c r="F18" s="628"/>
      <c r="G18" s="628"/>
      <c r="H18" s="628"/>
      <c r="I18" s="628"/>
      <c r="J18" s="650" t="s">
        <v>1217</v>
      </c>
    </row>
    <row r="19" spans="1:10" s="204" customFormat="1" ht="12" customHeight="1">
      <c r="A19" s="210" t="s">
        <v>1211</v>
      </c>
      <c r="B19" s="628">
        <v>758</v>
      </c>
      <c r="C19" s="628">
        <v>752</v>
      </c>
      <c r="D19" s="628">
        <v>813</v>
      </c>
      <c r="E19" s="628">
        <v>773</v>
      </c>
      <c r="F19" s="628">
        <v>858</v>
      </c>
      <c r="G19" s="628">
        <v>813</v>
      </c>
      <c r="H19" s="628">
        <v>865</v>
      </c>
      <c r="I19" s="628">
        <v>1087</v>
      </c>
      <c r="J19" s="647" t="s">
        <v>1212</v>
      </c>
    </row>
    <row r="20" spans="1:10" s="204" customFormat="1" ht="12" customHeight="1">
      <c r="A20" s="242" t="s">
        <v>1159</v>
      </c>
      <c r="B20" s="628">
        <v>610</v>
      </c>
      <c r="C20" s="628">
        <v>610</v>
      </c>
      <c r="D20" s="628">
        <v>645</v>
      </c>
      <c r="E20" s="628">
        <v>627</v>
      </c>
      <c r="F20" s="628">
        <v>689</v>
      </c>
      <c r="G20" s="628">
        <v>673</v>
      </c>
      <c r="H20" s="628">
        <v>681</v>
      </c>
      <c r="I20" s="628">
        <v>910</v>
      </c>
      <c r="J20" s="651" t="s">
        <v>1160</v>
      </c>
    </row>
    <row r="21" spans="1:10" s="204" customFormat="1" ht="12" customHeight="1">
      <c r="A21" s="210" t="s">
        <v>1213</v>
      </c>
      <c r="B21" s="628">
        <v>564</v>
      </c>
      <c r="C21" s="628">
        <v>537</v>
      </c>
      <c r="D21" s="628">
        <v>564</v>
      </c>
      <c r="E21" s="628">
        <v>553</v>
      </c>
      <c r="F21" s="628">
        <v>624</v>
      </c>
      <c r="G21" s="628">
        <v>585</v>
      </c>
      <c r="H21" s="628">
        <v>592</v>
      </c>
      <c r="I21" s="628">
        <v>766</v>
      </c>
      <c r="J21" s="647" t="s">
        <v>1214</v>
      </c>
    </row>
    <row r="22" spans="1:10" s="204" customFormat="1" ht="12" customHeight="1">
      <c r="A22" s="242" t="s">
        <v>1159</v>
      </c>
      <c r="B22" s="628">
        <v>463</v>
      </c>
      <c r="C22" s="628">
        <v>454</v>
      </c>
      <c r="D22" s="628">
        <v>468</v>
      </c>
      <c r="E22" s="628">
        <v>462</v>
      </c>
      <c r="F22" s="628">
        <v>517</v>
      </c>
      <c r="G22" s="628">
        <v>497</v>
      </c>
      <c r="H22" s="628">
        <v>490</v>
      </c>
      <c r="I22" s="628">
        <v>665</v>
      </c>
      <c r="J22" s="651" t="s">
        <v>1160</v>
      </c>
    </row>
    <row r="23" spans="1:10" s="204" customFormat="1" ht="12" customHeight="1">
      <c r="A23" s="652" t="s">
        <v>1163</v>
      </c>
      <c r="B23" s="628">
        <v>1000</v>
      </c>
      <c r="C23" s="628">
        <v>965</v>
      </c>
      <c r="D23" s="628">
        <v>917</v>
      </c>
      <c r="E23" s="628">
        <v>958</v>
      </c>
      <c r="F23" s="628">
        <v>965</v>
      </c>
      <c r="G23" s="628">
        <v>908</v>
      </c>
      <c r="H23" s="628">
        <v>931</v>
      </c>
      <c r="I23" s="628">
        <v>1046</v>
      </c>
      <c r="J23" s="652" t="s">
        <v>1215</v>
      </c>
    </row>
    <row r="24" spans="1:10" s="204" customFormat="1" ht="12" customHeight="1">
      <c r="A24" s="649" t="s">
        <v>1218</v>
      </c>
      <c r="B24" s="628"/>
      <c r="C24" s="628"/>
      <c r="D24" s="628"/>
      <c r="E24" s="628"/>
      <c r="F24" s="628"/>
      <c r="G24" s="628"/>
      <c r="H24" s="628"/>
      <c r="I24" s="628"/>
      <c r="J24" s="650" t="s">
        <v>1218</v>
      </c>
    </row>
    <row r="25" spans="1:10" s="204" customFormat="1" ht="12" customHeight="1">
      <c r="A25" s="210" t="s">
        <v>1211</v>
      </c>
      <c r="B25" s="646" t="s">
        <v>1219</v>
      </c>
      <c r="C25" s="628" t="s">
        <v>1219</v>
      </c>
      <c r="D25" s="628" t="s">
        <v>1219</v>
      </c>
      <c r="E25" s="628" t="s">
        <v>1219</v>
      </c>
      <c r="F25" s="628" t="s">
        <v>1219</v>
      </c>
      <c r="G25" s="628" t="s">
        <v>1219</v>
      </c>
      <c r="H25" s="628" t="s">
        <v>1219</v>
      </c>
      <c r="I25" s="628">
        <v>739</v>
      </c>
      <c r="J25" s="647" t="s">
        <v>1212</v>
      </c>
    </row>
    <row r="26" spans="1:10" s="204" customFormat="1" ht="12" customHeight="1">
      <c r="A26" s="242" t="s">
        <v>1159</v>
      </c>
      <c r="B26" s="646" t="s">
        <v>1219</v>
      </c>
      <c r="C26" s="628" t="s">
        <v>1219</v>
      </c>
      <c r="D26" s="628" t="s">
        <v>1219</v>
      </c>
      <c r="E26" s="628" t="s">
        <v>1219</v>
      </c>
      <c r="F26" s="628" t="s">
        <v>1219</v>
      </c>
      <c r="G26" s="628" t="s">
        <v>1219</v>
      </c>
      <c r="H26" s="628" t="s">
        <v>1219</v>
      </c>
      <c r="I26" s="628">
        <v>653</v>
      </c>
      <c r="J26" s="651" t="s">
        <v>1160</v>
      </c>
    </row>
    <row r="27" spans="1:10" s="204" customFormat="1" ht="12" customHeight="1">
      <c r="A27" s="210" t="s">
        <v>1213</v>
      </c>
      <c r="B27" s="646" t="s">
        <v>1219</v>
      </c>
      <c r="C27" s="628" t="s">
        <v>1219</v>
      </c>
      <c r="D27" s="628" t="s">
        <v>1219</v>
      </c>
      <c r="E27" s="628" t="s">
        <v>1219</v>
      </c>
      <c r="F27" s="628" t="s">
        <v>1219</v>
      </c>
      <c r="G27" s="628" t="s">
        <v>1219</v>
      </c>
      <c r="H27" s="628" t="s">
        <v>1219</v>
      </c>
      <c r="I27" s="628">
        <v>614</v>
      </c>
      <c r="J27" s="647" t="s">
        <v>1214</v>
      </c>
    </row>
    <row r="28" spans="1:10" s="204" customFormat="1" ht="12" customHeight="1">
      <c r="A28" s="242" t="s">
        <v>1159</v>
      </c>
      <c r="B28" s="646" t="s">
        <v>1219</v>
      </c>
      <c r="C28" s="628" t="s">
        <v>1219</v>
      </c>
      <c r="D28" s="628" t="s">
        <v>1219</v>
      </c>
      <c r="E28" s="628" t="s">
        <v>1219</v>
      </c>
      <c r="F28" s="628" t="s">
        <v>1219</v>
      </c>
      <c r="G28" s="628" t="s">
        <v>1219</v>
      </c>
      <c r="H28" s="628" t="s">
        <v>1219</v>
      </c>
      <c r="I28" s="628">
        <v>547</v>
      </c>
      <c r="J28" s="651" t="s">
        <v>1160</v>
      </c>
    </row>
    <row r="29" spans="1:10" s="204" customFormat="1" ht="12" customHeight="1">
      <c r="A29" s="652" t="s">
        <v>1163</v>
      </c>
      <c r="B29" s="646" t="s">
        <v>1219</v>
      </c>
      <c r="C29" s="628" t="s">
        <v>1219</v>
      </c>
      <c r="D29" s="628" t="s">
        <v>1219</v>
      </c>
      <c r="E29" s="628" t="s">
        <v>1219</v>
      </c>
      <c r="F29" s="628" t="s">
        <v>1219</v>
      </c>
      <c r="G29" s="628" t="s">
        <v>1219</v>
      </c>
      <c r="H29" s="628" t="s">
        <v>1219</v>
      </c>
      <c r="I29" s="628">
        <v>1187</v>
      </c>
      <c r="J29" s="652" t="s">
        <v>1215</v>
      </c>
    </row>
    <row r="30" spans="1:10" s="204" customFormat="1" ht="12" customHeight="1">
      <c r="A30" s="649" t="s">
        <v>1167</v>
      </c>
      <c r="B30" s="646"/>
      <c r="C30" s="628"/>
      <c r="D30" s="628"/>
      <c r="E30" s="628"/>
      <c r="F30" s="628"/>
      <c r="G30" s="628"/>
      <c r="H30" s="628"/>
      <c r="I30" s="628"/>
      <c r="J30" s="650" t="s">
        <v>1218</v>
      </c>
    </row>
    <row r="31" spans="1:10" s="204" customFormat="1" ht="12" customHeight="1">
      <c r="A31" s="210" t="s">
        <v>1211</v>
      </c>
      <c r="B31" s="646">
        <v>366</v>
      </c>
      <c r="C31" s="628">
        <v>375</v>
      </c>
      <c r="D31" s="628">
        <v>434</v>
      </c>
      <c r="E31" s="628">
        <v>419</v>
      </c>
      <c r="F31" s="628">
        <v>504</v>
      </c>
      <c r="G31" s="628">
        <v>402</v>
      </c>
      <c r="H31" s="628">
        <v>349</v>
      </c>
      <c r="I31" s="628" t="s">
        <v>1219</v>
      </c>
      <c r="J31" s="647" t="s">
        <v>1212</v>
      </c>
    </row>
    <row r="32" spans="1:10" s="204" customFormat="1" ht="12" customHeight="1">
      <c r="A32" s="242" t="s">
        <v>1159</v>
      </c>
      <c r="B32" s="646">
        <v>340</v>
      </c>
      <c r="C32" s="628">
        <v>341</v>
      </c>
      <c r="D32" s="628">
        <v>400</v>
      </c>
      <c r="E32" s="628">
        <v>362</v>
      </c>
      <c r="F32" s="628">
        <v>452</v>
      </c>
      <c r="G32" s="628">
        <v>333</v>
      </c>
      <c r="H32" s="628">
        <v>290</v>
      </c>
      <c r="I32" s="628" t="s">
        <v>1219</v>
      </c>
      <c r="J32" s="651" t="s">
        <v>1160</v>
      </c>
    </row>
    <row r="33" spans="1:10" s="204" customFormat="1" ht="12" customHeight="1">
      <c r="A33" s="210" t="s">
        <v>1213</v>
      </c>
      <c r="B33" s="646">
        <v>308</v>
      </c>
      <c r="C33" s="628">
        <v>321</v>
      </c>
      <c r="D33" s="628">
        <v>358</v>
      </c>
      <c r="E33" s="628">
        <v>337</v>
      </c>
      <c r="F33" s="628">
        <v>431</v>
      </c>
      <c r="G33" s="628">
        <v>334</v>
      </c>
      <c r="H33" s="628">
        <v>300</v>
      </c>
      <c r="I33" s="628" t="s">
        <v>1219</v>
      </c>
      <c r="J33" s="647" t="s">
        <v>1214</v>
      </c>
    </row>
    <row r="34" spans="1:10" s="204" customFormat="1" ht="12" customHeight="1">
      <c r="A34" s="242" t="s">
        <v>1159</v>
      </c>
      <c r="B34" s="646">
        <v>295</v>
      </c>
      <c r="C34" s="628">
        <v>305</v>
      </c>
      <c r="D34" s="628">
        <v>337</v>
      </c>
      <c r="E34" s="628">
        <v>307</v>
      </c>
      <c r="F34" s="628">
        <v>399</v>
      </c>
      <c r="G34" s="628">
        <v>289</v>
      </c>
      <c r="H34" s="628">
        <v>251</v>
      </c>
      <c r="I34" s="628" t="s">
        <v>1219</v>
      </c>
      <c r="J34" s="651" t="s">
        <v>1160</v>
      </c>
    </row>
    <row r="35" spans="1:10" s="204" customFormat="1" ht="12" customHeight="1">
      <c r="A35" s="652" t="s">
        <v>1163</v>
      </c>
      <c r="B35" s="646">
        <v>806</v>
      </c>
      <c r="C35" s="628">
        <v>1053</v>
      </c>
      <c r="D35" s="628">
        <v>724</v>
      </c>
      <c r="E35" s="628">
        <v>754</v>
      </c>
      <c r="F35" s="628">
        <v>890</v>
      </c>
      <c r="G35" s="628">
        <v>520</v>
      </c>
      <c r="H35" s="628">
        <v>494</v>
      </c>
      <c r="I35" s="628" t="s">
        <v>1219</v>
      </c>
      <c r="J35" s="652" t="s">
        <v>1215</v>
      </c>
    </row>
    <row r="36" spans="1:10" s="204" customFormat="1" ht="12" customHeight="1">
      <c r="A36" s="649" t="s">
        <v>1168</v>
      </c>
      <c r="B36" s="646"/>
      <c r="C36" s="628"/>
      <c r="D36" s="628"/>
      <c r="E36" s="628"/>
      <c r="F36" s="628"/>
      <c r="G36" s="628"/>
      <c r="H36" s="628"/>
      <c r="I36" s="628"/>
      <c r="J36" s="650" t="s">
        <v>1218</v>
      </c>
    </row>
    <row r="37" spans="1:10" s="204" customFormat="1" ht="12" customHeight="1">
      <c r="A37" s="210" t="s">
        <v>1211</v>
      </c>
      <c r="B37" s="646">
        <v>280</v>
      </c>
      <c r="C37" s="628">
        <v>255</v>
      </c>
      <c r="D37" s="628">
        <v>332</v>
      </c>
      <c r="E37" s="628">
        <v>325</v>
      </c>
      <c r="F37" s="628">
        <v>353</v>
      </c>
      <c r="G37" s="628">
        <v>341</v>
      </c>
      <c r="H37" s="628">
        <v>320</v>
      </c>
      <c r="I37" s="628" t="s">
        <v>1219</v>
      </c>
      <c r="J37" s="647" t="s">
        <v>1212</v>
      </c>
    </row>
    <row r="38" spans="1:10" s="204" customFormat="1" ht="12" customHeight="1">
      <c r="A38" s="242" t="s">
        <v>1159</v>
      </c>
      <c r="B38" s="646">
        <v>272</v>
      </c>
      <c r="C38" s="628">
        <v>244</v>
      </c>
      <c r="D38" s="628">
        <v>318</v>
      </c>
      <c r="E38" s="628">
        <v>309</v>
      </c>
      <c r="F38" s="628">
        <v>333</v>
      </c>
      <c r="G38" s="628">
        <v>320</v>
      </c>
      <c r="H38" s="628">
        <v>306</v>
      </c>
      <c r="I38" s="628" t="s">
        <v>1219</v>
      </c>
      <c r="J38" s="651" t="s">
        <v>1160</v>
      </c>
    </row>
    <row r="39" spans="1:10" s="204" customFormat="1" ht="12" customHeight="1">
      <c r="A39" s="210" t="s">
        <v>1213</v>
      </c>
      <c r="B39" s="646">
        <v>258</v>
      </c>
      <c r="C39" s="628">
        <v>225</v>
      </c>
      <c r="D39" s="628">
        <v>301</v>
      </c>
      <c r="E39" s="628">
        <v>288</v>
      </c>
      <c r="F39" s="628">
        <v>313</v>
      </c>
      <c r="G39" s="628">
        <v>294</v>
      </c>
      <c r="H39" s="628">
        <v>296</v>
      </c>
      <c r="I39" s="628" t="s">
        <v>1219</v>
      </c>
      <c r="J39" s="647" t="s">
        <v>1214</v>
      </c>
    </row>
    <row r="40" spans="1:10" s="204" customFormat="1" ht="12" customHeight="1">
      <c r="A40" s="242" t="s">
        <v>1159</v>
      </c>
      <c r="B40" s="646">
        <v>251</v>
      </c>
      <c r="C40" s="628">
        <v>218</v>
      </c>
      <c r="D40" s="628">
        <v>289</v>
      </c>
      <c r="E40" s="628">
        <v>275</v>
      </c>
      <c r="F40" s="628">
        <v>299</v>
      </c>
      <c r="G40" s="628">
        <v>281</v>
      </c>
      <c r="H40" s="628">
        <v>284</v>
      </c>
      <c r="I40" s="628" t="s">
        <v>1219</v>
      </c>
      <c r="J40" s="651" t="s">
        <v>1160</v>
      </c>
    </row>
    <row r="41" spans="1:10" s="204" customFormat="1" ht="12" customHeight="1">
      <c r="A41" s="652" t="s">
        <v>1163</v>
      </c>
      <c r="B41" s="646">
        <v>545</v>
      </c>
      <c r="C41" s="628">
        <v>569</v>
      </c>
      <c r="D41" s="628">
        <v>604</v>
      </c>
      <c r="E41" s="628">
        <v>451</v>
      </c>
      <c r="F41" s="628">
        <v>593</v>
      </c>
      <c r="G41" s="628">
        <v>436</v>
      </c>
      <c r="H41" s="628">
        <v>450</v>
      </c>
      <c r="I41" s="628" t="s">
        <v>1219</v>
      </c>
      <c r="J41" s="652" t="s">
        <v>1215</v>
      </c>
    </row>
    <row r="42" spans="1:10" s="204" customFormat="1" ht="12" customHeight="1">
      <c r="A42" s="649" t="s">
        <v>1169</v>
      </c>
      <c r="B42" s="646"/>
      <c r="C42" s="628"/>
      <c r="D42" s="628"/>
      <c r="E42" s="628"/>
      <c r="F42" s="628"/>
      <c r="G42" s="628"/>
      <c r="H42" s="628"/>
      <c r="I42" s="628"/>
      <c r="J42" s="650" t="s">
        <v>1218</v>
      </c>
    </row>
    <row r="43" spans="1:10" s="204" customFormat="1" ht="12" customHeight="1">
      <c r="A43" s="210" t="s">
        <v>1211</v>
      </c>
      <c r="B43" s="646">
        <v>393</v>
      </c>
      <c r="C43" s="628">
        <v>407</v>
      </c>
      <c r="D43" s="628">
        <v>444</v>
      </c>
      <c r="E43" s="628">
        <v>423</v>
      </c>
      <c r="F43" s="628">
        <v>530</v>
      </c>
      <c r="G43" s="628">
        <v>471</v>
      </c>
      <c r="H43" s="628">
        <v>410</v>
      </c>
      <c r="I43" s="628" t="s">
        <v>1219</v>
      </c>
      <c r="J43" s="647" t="s">
        <v>1212</v>
      </c>
    </row>
    <row r="44" spans="1:10" s="204" customFormat="1" ht="12" customHeight="1">
      <c r="A44" s="242" t="s">
        <v>1159</v>
      </c>
      <c r="B44" s="646">
        <v>347</v>
      </c>
      <c r="C44" s="628">
        <v>365</v>
      </c>
      <c r="D44" s="628">
        <v>395</v>
      </c>
      <c r="E44" s="628">
        <v>381</v>
      </c>
      <c r="F44" s="628">
        <v>486</v>
      </c>
      <c r="G44" s="628">
        <v>429</v>
      </c>
      <c r="H44" s="628">
        <v>368</v>
      </c>
      <c r="I44" s="628" t="s">
        <v>1219</v>
      </c>
      <c r="J44" s="651" t="s">
        <v>1160</v>
      </c>
    </row>
    <row r="45" spans="1:10" s="204" customFormat="1" ht="12" customHeight="1">
      <c r="A45" s="210" t="s">
        <v>1213</v>
      </c>
      <c r="B45" s="646">
        <v>289</v>
      </c>
      <c r="C45" s="628">
        <v>298</v>
      </c>
      <c r="D45" s="628">
        <v>329</v>
      </c>
      <c r="E45" s="628">
        <v>306</v>
      </c>
      <c r="F45" s="628">
        <v>398</v>
      </c>
      <c r="G45" s="628">
        <v>350</v>
      </c>
      <c r="H45" s="628">
        <v>298</v>
      </c>
      <c r="I45" s="628" t="s">
        <v>1219</v>
      </c>
      <c r="J45" s="647" t="s">
        <v>1214</v>
      </c>
    </row>
    <row r="46" spans="1:10" s="204" customFormat="1" ht="12" customHeight="1">
      <c r="A46" s="242" t="s">
        <v>1159</v>
      </c>
      <c r="B46" s="646">
        <v>254</v>
      </c>
      <c r="C46" s="628">
        <v>264</v>
      </c>
      <c r="D46" s="628">
        <v>296</v>
      </c>
      <c r="E46" s="628">
        <v>282</v>
      </c>
      <c r="F46" s="628">
        <v>367</v>
      </c>
      <c r="G46" s="628">
        <v>325</v>
      </c>
      <c r="H46" s="628">
        <v>277</v>
      </c>
      <c r="I46" s="628" t="s">
        <v>1219</v>
      </c>
      <c r="J46" s="651" t="s">
        <v>1160</v>
      </c>
    </row>
    <row r="47" spans="1:10" s="204" customFormat="1" ht="12" customHeight="1">
      <c r="A47" s="652" t="s">
        <v>1163</v>
      </c>
      <c r="B47" s="646">
        <v>488</v>
      </c>
      <c r="C47" s="628">
        <v>462</v>
      </c>
      <c r="D47" s="628">
        <v>616</v>
      </c>
      <c r="E47" s="628">
        <v>487</v>
      </c>
      <c r="F47" s="628">
        <v>469</v>
      </c>
      <c r="G47" s="628">
        <v>488</v>
      </c>
      <c r="H47" s="628">
        <v>447</v>
      </c>
      <c r="I47" s="628" t="s">
        <v>1219</v>
      </c>
      <c r="J47" s="652" t="s">
        <v>1215</v>
      </c>
    </row>
    <row r="48" spans="1:10" s="204" customFormat="1" ht="12" customHeight="1">
      <c r="A48" s="649" t="s">
        <v>1220</v>
      </c>
      <c r="B48" s="646"/>
      <c r="C48" s="628"/>
      <c r="D48" s="628"/>
      <c r="E48" s="628"/>
      <c r="F48" s="628"/>
      <c r="G48" s="628"/>
      <c r="H48" s="628"/>
      <c r="I48" s="628"/>
      <c r="J48" s="650" t="s">
        <v>1220</v>
      </c>
    </row>
    <row r="49" spans="1:10" s="204" customFormat="1" ht="12" customHeight="1">
      <c r="A49" s="210" t="s">
        <v>1211</v>
      </c>
      <c r="B49" s="646">
        <v>184</v>
      </c>
      <c r="C49" s="628">
        <v>192</v>
      </c>
      <c r="D49" s="628">
        <v>219</v>
      </c>
      <c r="E49" s="628">
        <v>199</v>
      </c>
      <c r="F49" s="628">
        <v>210</v>
      </c>
      <c r="G49" s="628">
        <v>222</v>
      </c>
      <c r="H49" s="628">
        <v>181</v>
      </c>
      <c r="I49" s="628">
        <v>346</v>
      </c>
      <c r="J49" s="647" t="s">
        <v>1212</v>
      </c>
    </row>
    <row r="50" spans="1:10" s="204" customFormat="1" ht="12" customHeight="1">
      <c r="A50" s="242" t="s">
        <v>1159</v>
      </c>
      <c r="B50" s="646">
        <v>128</v>
      </c>
      <c r="C50" s="628">
        <v>136</v>
      </c>
      <c r="D50" s="628">
        <v>160</v>
      </c>
      <c r="E50" s="628">
        <v>150</v>
      </c>
      <c r="F50" s="628">
        <v>166</v>
      </c>
      <c r="G50" s="628">
        <v>167</v>
      </c>
      <c r="H50" s="628">
        <v>132</v>
      </c>
      <c r="I50" s="628">
        <v>283</v>
      </c>
      <c r="J50" s="651" t="s">
        <v>1160</v>
      </c>
    </row>
    <row r="51" spans="1:10" s="204" customFormat="1" ht="12" customHeight="1">
      <c r="A51" s="210" t="s">
        <v>1213</v>
      </c>
      <c r="B51" s="646">
        <v>135</v>
      </c>
      <c r="C51" s="628">
        <v>130</v>
      </c>
      <c r="D51" s="628">
        <v>146</v>
      </c>
      <c r="E51" s="628">
        <v>145</v>
      </c>
      <c r="F51" s="628">
        <v>154</v>
      </c>
      <c r="G51" s="628">
        <v>157</v>
      </c>
      <c r="H51" s="628">
        <v>126</v>
      </c>
      <c r="I51" s="628">
        <v>243</v>
      </c>
      <c r="J51" s="647" t="s">
        <v>1214</v>
      </c>
    </row>
    <row r="52" spans="1:10" s="204" customFormat="1" ht="12" customHeight="1">
      <c r="A52" s="242" t="s">
        <v>1159</v>
      </c>
      <c r="B52" s="646">
        <v>100</v>
      </c>
      <c r="C52" s="628">
        <v>98</v>
      </c>
      <c r="D52" s="628">
        <v>106</v>
      </c>
      <c r="E52" s="628">
        <v>113</v>
      </c>
      <c r="F52" s="628">
        <v>125</v>
      </c>
      <c r="G52" s="628">
        <v>114</v>
      </c>
      <c r="H52" s="628">
        <v>99</v>
      </c>
      <c r="I52" s="628">
        <v>209</v>
      </c>
      <c r="J52" s="651" t="s">
        <v>1160</v>
      </c>
    </row>
    <row r="53" spans="1:10" s="204" customFormat="1" ht="12" customHeight="1">
      <c r="A53" s="652" t="s">
        <v>1163</v>
      </c>
      <c r="B53" s="646">
        <v>119</v>
      </c>
      <c r="C53" s="628">
        <v>159</v>
      </c>
      <c r="D53" s="628">
        <v>135</v>
      </c>
      <c r="E53" s="628">
        <v>186</v>
      </c>
      <c r="F53" s="628">
        <v>208</v>
      </c>
      <c r="G53" s="628">
        <v>127</v>
      </c>
      <c r="H53" s="628">
        <v>121</v>
      </c>
      <c r="I53" s="628">
        <v>315</v>
      </c>
      <c r="J53" s="652" t="s">
        <v>1215</v>
      </c>
    </row>
    <row r="54" spans="1:10" s="204" customFormat="1" ht="12" customHeight="1">
      <c r="A54" s="649" t="s">
        <v>1221</v>
      </c>
      <c r="B54" s="646"/>
      <c r="C54" s="628"/>
      <c r="D54" s="628"/>
      <c r="E54" s="628"/>
      <c r="F54" s="628"/>
      <c r="G54" s="628"/>
      <c r="H54" s="628"/>
      <c r="I54" s="628"/>
      <c r="J54" s="650" t="s">
        <v>1221</v>
      </c>
    </row>
    <row r="55" spans="1:10" s="204" customFormat="1" ht="12" customHeight="1">
      <c r="A55" s="210" t="s">
        <v>1211</v>
      </c>
      <c r="B55" s="646">
        <v>133</v>
      </c>
      <c r="C55" s="628">
        <v>165</v>
      </c>
      <c r="D55" s="628">
        <v>158</v>
      </c>
      <c r="E55" s="628">
        <v>183</v>
      </c>
      <c r="F55" s="628">
        <v>171</v>
      </c>
      <c r="G55" s="628">
        <v>171</v>
      </c>
      <c r="H55" s="628">
        <v>187</v>
      </c>
      <c r="I55" s="628">
        <v>194</v>
      </c>
      <c r="J55" s="647" t="s">
        <v>1212</v>
      </c>
    </row>
    <row r="56" spans="1:10" s="204" customFormat="1" ht="12" customHeight="1">
      <c r="A56" s="242" t="s">
        <v>1159</v>
      </c>
      <c r="B56" s="646">
        <v>88</v>
      </c>
      <c r="C56" s="628">
        <v>112</v>
      </c>
      <c r="D56" s="628">
        <v>98</v>
      </c>
      <c r="E56" s="628">
        <v>131</v>
      </c>
      <c r="F56" s="628">
        <v>119</v>
      </c>
      <c r="G56" s="628">
        <v>121</v>
      </c>
      <c r="H56" s="628">
        <v>132</v>
      </c>
      <c r="I56" s="628">
        <v>135</v>
      </c>
      <c r="J56" s="651" t="s">
        <v>1160</v>
      </c>
    </row>
    <row r="57" spans="1:10" s="204" customFormat="1" ht="12" customHeight="1">
      <c r="A57" s="210" t="s">
        <v>1213</v>
      </c>
      <c r="B57" s="646">
        <v>119</v>
      </c>
      <c r="C57" s="628">
        <v>150</v>
      </c>
      <c r="D57" s="628">
        <v>141</v>
      </c>
      <c r="E57" s="628">
        <v>162</v>
      </c>
      <c r="F57" s="628">
        <v>155</v>
      </c>
      <c r="G57" s="628">
        <v>147</v>
      </c>
      <c r="H57" s="628">
        <v>165</v>
      </c>
      <c r="I57" s="628">
        <v>170</v>
      </c>
      <c r="J57" s="647" t="s">
        <v>1214</v>
      </c>
    </row>
    <row r="58" spans="1:10" s="204" customFormat="1" ht="12" customHeight="1">
      <c r="A58" s="242" t="s">
        <v>1159</v>
      </c>
      <c r="B58" s="646">
        <v>85</v>
      </c>
      <c r="C58" s="628">
        <v>103</v>
      </c>
      <c r="D58" s="628">
        <v>86</v>
      </c>
      <c r="E58" s="628">
        <v>122</v>
      </c>
      <c r="F58" s="628">
        <v>109</v>
      </c>
      <c r="G58" s="628">
        <v>103</v>
      </c>
      <c r="H58" s="628">
        <v>120</v>
      </c>
      <c r="I58" s="628">
        <v>118</v>
      </c>
      <c r="J58" s="651" t="s">
        <v>1160</v>
      </c>
    </row>
    <row r="59" spans="1:10" s="204" customFormat="1" ht="12" customHeight="1">
      <c r="A59" s="652" t="s">
        <v>1163</v>
      </c>
      <c r="B59" s="646">
        <v>216</v>
      </c>
      <c r="C59" s="628">
        <v>363</v>
      </c>
      <c r="D59" s="628">
        <v>500</v>
      </c>
      <c r="E59" s="628">
        <v>370</v>
      </c>
      <c r="F59" s="628">
        <v>624</v>
      </c>
      <c r="G59" s="628">
        <v>314</v>
      </c>
      <c r="H59" s="628">
        <v>380</v>
      </c>
      <c r="I59" s="628">
        <v>511</v>
      </c>
      <c r="J59" s="652" t="s">
        <v>1215</v>
      </c>
    </row>
    <row r="60" spans="1:10" s="204" customFormat="1" ht="12" customHeight="1">
      <c r="A60" s="649" t="s">
        <v>1172</v>
      </c>
      <c r="B60" s="646"/>
      <c r="C60" s="628"/>
      <c r="D60" s="628"/>
      <c r="E60" s="628"/>
      <c r="F60" s="628"/>
      <c r="G60" s="628"/>
      <c r="H60" s="628"/>
      <c r="I60" s="628"/>
      <c r="J60" s="650" t="s">
        <v>1172</v>
      </c>
    </row>
    <row r="61" spans="1:10" s="204" customFormat="1" ht="12" customHeight="1">
      <c r="A61" s="210" t="s">
        <v>1211</v>
      </c>
      <c r="B61" s="646">
        <v>137</v>
      </c>
      <c r="C61" s="628">
        <v>165</v>
      </c>
      <c r="D61" s="628">
        <v>150</v>
      </c>
      <c r="E61" s="628">
        <v>193</v>
      </c>
      <c r="F61" s="628">
        <v>178</v>
      </c>
      <c r="G61" s="628">
        <v>177</v>
      </c>
      <c r="H61" s="628">
        <v>173</v>
      </c>
      <c r="I61" s="628">
        <v>175</v>
      </c>
      <c r="J61" s="647" t="s">
        <v>1212</v>
      </c>
    </row>
    <row r="62" spans="1:10" s="204" customFormat="1" ht="12" customHeight="1">
      <c r="A62" s="242" t="s">
        <v>1159</v>
      </c>
      <c r="B62" s="646">
        <v>98</v>
      </c>
      <c r="C62" s="628">
        <v>126</v>
      </c>
      <c r="D62" s="628">
        <v>116</v>
      </c>
      <c r="E62" s="628">
        <v>136</v>
      </c>
      <c r="F62" s="628">
        <v>126</v>
      </c>
      <c r="G62" s="628">
        <v>135</v>
      </c>
      <c r="H62" s="628">
        <v>124</v>
      </c>
      <c r="I62" s="628">
        <v>129</v>
      </c>
      <c r="J62" s="651" t="s">
        <v>1160</v>
      </c>
    </row>
    <row r="63" spans="1:10" s="204" customFormat="1" ht="12" customHeight="1">
      <c r="A63" s="210" t="s">
        <v>1213</v>
      </c>
      <c r="B63" s="646">
        <v>100</v>
      </c>
      <c r="C63" s="628">
        <v>127</v>
      </c>
      <c r="D63" s="628">
        <v>114</v>
      </c>
      <c r="E63" s="628">
        <v>145</v>
      </c>
      <c r="F63" s="628">
        <v>135</v>
      </c>
      <c r="G63" s="628">
        <v>130</v>
      </c>
      <c r="H63" s="628">
        <v>124</v>
      </c>
      <c r="I63" s="628">
        <v>141</v>
      </c>
      <c r="J63" s="647" t="s">
        <v>1214</v>
      </c>
    </row>
    <row r="64" spans="1:10" s="204" customFormat="1" ht="12" customHeight="1">
      <c r="A64" s="242" t="s">
        <v>1159</v>
      </c>
      <c r="B64" s="646">
        <v>71</v>
      </c>
      <c r="C64" s="628">
        <v>96</v>
      </c>
      <c r="D64" s="628">
        <v>87</v>
      </c>
      <c r="E64" s="628">
        <v>108</v>
      </c>
      <c r="F64" s="628">
        <v>100</v>
      </c>
      <c r="G64" s="628">
        <v>101</v>
      </c>
      <c r="H64" s="628">
        <v>90</v>
      </c>
      <c r="I64" s="628">
        <v>105</v>
      </c>
      <c r="J64" s="651" t="s">
        <v>1160</v>
      </c>
    </row>
    <row r="65" spans="1:10" s="204" customFormat="1" ht="12" customHeight="1">
      <c r="A65" s="652" t="s">
        <v>1163</v>
      </c>
      <c r="B65" s="646">
        <v>81</v>
      </c>
      <c r="C65" s="628">
        <v>119</v>
      </c>
      <c r="D65" s="628">
        <v>121</v>
      </c>
      <c r="E65" s="628">
        <v>192</v>
      </c>
      <c r="F65" s="628">
        <v>108</v>
      </c>
      <c r="G65" s="628">
        <v>120</v>
      </c>
      <c r="H65" s="628">
        <v>117</v>
      </c>
      <c r="I65" s="628">
        <v>125</v>
      </c>
      <c r="J65" s="652" t="s">
        <v>1215</v>
      </c>
    </row>
    <row r="66" spans="1:10" s="204" customFormat="1" ht="12" customHeight="1">
      <c r="A66" s="649" t="s">
        <v>1173</v>
      </c>
      <c r="B66" s="646"/>
      <c r="C66" s="628"/>
      <c r="D66" s="628"/>
      <c r="E66" s="628"/>
      <c r="F66" s="628"/>
      <c r="G66" s="628"/>
      <c r="H66" s="628"/>
      <c r="I66" s="628"/>
      <c r="J66" s="650" t="s">
        <v>1173</v>
      </c>
    </row>
    <row r="67" spans="1:10" s="204" customFormat="1" ht="12" customHeight="1">
      <c r="A67" s="210" t="s">
        <v>1211</v>
      </c>
      <c r="B67" s="646">
        <v>106</v>
      </c>
      <c r="C67" s="628">
        <v>85</v>
      </c>
      <c r="D67" s="628">
        <v>98</v>
      </c>
      <c r="E67" s="628">
        <v>100</v>
      </c>
      <c r="F67" s="628">
        <v>84</v>
      </c>
      <c r="G67" s="628">
        <v>98</v>
      </c>
      <c r="H67" s="628">
        <v>106</v>
      </c>
      <c r="I67" s="628">
        <v>108</v>
      </c>
      <c r="J67" s="647" t="s">
        <v>1212</v>
      </c>
    </row>
    <row r="68" spans="1:10" s="204" customFormat="1" ht="12" customHeight="1">
      <c r="A68" s="242" t="s">
        <v>1159</v>
      </c>
      <c r="B68" s="646">
        <v>82</v>
      </c>
      <c r="C68" s="628">
        <v>62</v>
      </c>
      <c r="D68" s="628">
        <v>77</v>
      </c>
      <c r="E68" s="628">
        <v>74</v>
      </c>
      <c r="F68" s="628">
        <v>65</v>
      </c>
      <c r="G68" s="628">
        <v>75</v>
      </c>
      <c r="H68" s="628">
        <v>71</v>
      </c>
      <c r="I68" s="628">
        <v>80</v>
      </c>
      <c r="J68" s="651" t="s">
        <v>1160</v>
      </c>
    </row>
    <row r="69" spans="1:10" s="204" customFormat="1" ht="12" customHeight="1">
      <c r="A69" s="210" t="s">
        <v>1213</v>
      </c>
      <c r="B69" s="646">
        <v>99</v>
      </c>
      <c r="C69" s="628">
        <v>77</v>
      </c>
      <c r="D69" s="628">
        <v>85</v>
      </c>
      <c r="E69" s="628">
        <v>87</v>
      </c>
      <c r="F69" s="628">
        <v>72</v>
      </c>
      <c r="G69" s="628">
        <v>83</v>
      </c>
      <c r="H69" s="628">
        <v>91</v>
      </c>
      <c r="I69" s="628">
        <v>99</v>
      </c>
      <c r="J69" s="647" t="s">
        <v>1214</v>
      </c>
    </row>
    <row r="70" spans="1:10" s="204" customFormat="1" ht="12" customHeight="1">
      <c r="A70" s="242" t="s">
        <v>1159</v>
      </c>
      <c r="B70" s="646">
        <v>77</v>
      </c>
      <c r="C70" s="628">
        <v>55</v>
      </c>
      <c r="D70" s="628">
        <v>66</v>
      </c>
      <c r="E70" s="628">
        <v>64</v>
      </c>
      <c r="F70" s="628">
        <v>55</v>
      </c>
      <c r="G70" s="628">
        <v>66</v>
      </c>
      <c r="H70" s="628">
        <v>62</v>
      </c>
      <c r="I70" s="628">
        <v>76</v>
      </c>
      <c r="J70" s="651" t="s">
        <v>1160</v>
      </c>
    </row>
    <row r="71" spans="1:10" s="204" customFormat="1" ht="12" customHeight="1" thickBot="1">
      <c r="A71" s="652" t="s">
        <v>1163</v>
      </c>
      <c r="B71" s="646">
        <v>285</v>
      </c>
      <c r="C71" s="628">
        <v>226</v>
      </c>
      <c r="D71" s="628">
        <v>355</v>
      </c>
      <c r="E71" s="628">
        <v>192</v>
      </c>
      <c r="F71" s="628">
        <v>124</v>
      </c>
      <c r="G71" s="628">
        <v>255</v>
      </c>
      <c r="H71" s="628">
        <v>227</v>
      </c>
      <c r="I71" s="628">
        <v>219</v>
      </c>
      <c r="J71" s="652" t="s">
        <v>1215</v>
      </c>
    </row>
    <row r="72" spans="1:10" s="204" customFormat="1" ht="12" customHeight="1" thickBot="1">
      <c r="A72" s="176"/>
      <c r="B72" s="173" t="s">
        <v>1222</v>
      </c>
      <c r="C72" s="173"/>
      <c r="D72" s="173"/>
      <c r="E72" s="173"/>
      <c r="F72" s="173"/>
      <c r="G72" s="173"/>
      <c r="H72" s="173"/>
      <c r="I72" s="173"/>
      <c r="J72" s="355"/>
    </row>
    <row r="73" spans="1:10" s="204" customFormat="1" ht="34.5" thickBot="1">
      <c r="A73" s="176"/>
      <c r="B73" s="233" t="s">
        <v>1223</v>
      </c>
      <c r="C73" s="233" t="s">
        <v>1224</v>
      </c>
      <c r="D73" s="233" t="s">
        <v>1225</v>
      </c>
      <c r="E73" s="233" t="s">
        <v>1226</v>
      </c>
      <c r="F73" s="233" t="s">
        <v>1227</v>
      </c>
      <c r="G73" s="233" t="s">
        <v>1228</v>
      </c>
      <c r="H73" s="233" t="s">
        <v>1229</v>
      </c>
      <c r="I73" s="233" t="s">
        <v>1230</v>
      </c>
      <c r="J73" s="355"/>
    </row>
    <row r="74" spans="1:10" s="443" customFormat="1" ht="12" customHeight="1">
      <c r="B74" s="331"/>
      <c r="C74" s="331"/>
      <c r="D74" s="331"/>
      <c r="E74" s="331"/>
      <c r="F74" s="331"/>
      <c r="G74" s="331"/>
      <c r="H74" s="331"/>
      <c r="I74" s="331"/>
      <c r="J74" s="537"/>
    </row>
    <row r="75" spans="1:10" s="445" customFormat="1" ht="12" customHeight="1">
      <c r="A75" s="331" t="s">
        <v>1231</v>
      </c>
      <c r="B75" s="317"/>
      <c r="C75" s="317"/>
      <c r="D75" s="317"/>
      <c r="E75" s="317"/>
      <c r="F75" s="317"/>
      <c r="G75" s="317"/>
      <c r="H75" s="317"/>
      <c r="I75" s="317"/>
      <c r="J75" s="653"/>
    </row>
    <row r="76" spans="1:10" s="112" customFormat="1" ht="12" customHeight="1">
      <c r="A76" s="48" t="s">
        <v>1232</v>
      </c>
    </row>
    <row r="77" spans="1:10" s="204" customFormat="1" ht="12" customHeight="1">
      <c r="A77" s="112"/>
      <c r="B77" s="654"/>
    </row>
    <row r="78" spans="1:10" s="204" customFormat="1" ht="12" customHeight="1">
      <c r="A78" s="655" t="s">
        <v>1233</v>
      </c>
      <c r="B78" s="654"/>
    </row>
    <row r="79" spans="1:10" s="204" customFormat="1" ht="12" customHeight="1">
      <c r="A79" s="655" t="s">
        <v>1234</v>
      </c>
      <c r="B79" s="646"/>
    </row>
    <row r="80" spans="1:10" s="204" customFormat="1" ht="12" customHeight="1">
      <c r="A80" s="373" t="s">
        <v>1235</v>
      </c>
      <c r="B80" s="646"/>
      <c r="J80" s="656"/>
    </row>
    <row r="81" spans="1:12" s="204" customFormat="1" ht="12" customHeight="1">
      <c r="A81" s="657" t="s">
        <v>1236</v>
      </c>
      <c r="B81" s="646"/>
      <c r="J81" s="408"/>
    </row>
    <row r="82" spans="1:12" ht="12" customHeight="1">
      <c r="A82" s="657" t="s">
        <v>1237</v>
      </c>
      <c r="B82" s="204"/>
      <c r="C82" s="204"/>
      <c r="D82" s="204"/>
      <c r="E82" s="204"/>
      <c r="F82" s="204"/>
      <c r="G82" s="204"/>
      <c r="H82" s="204"/>
      <c r="I82" s="204"/>
      <c r="J82" s="408"/>
    </row>
    <row r="83" spans="1:12" s="7" customFormat="1" ht="12" customHeight="1">
      <c r="A83" s="373" t="s">
        <v>1238</v>
      </c>
      <c r="E83" s="272"/>
      <c r="F83" s="272"/>
      <c r="G83" s="272"/>
      <c r="H83" s="272"/>
      <c r="I83" s="272"/>
      <c r="J83" s="272"/>
      <c r="K83" s="272"/>
      <c r="L83" s="272"/>
    </row>
    <row r="84" spans="1:12" s="548" customFormat="1" ht="12" customHeight="1">
      <c r="A84" s="7"/>
      <c r="B84" s="573"/>
      <c r="C84" s="574"/>
      <c r="D84" s="574"/>
      <c r="E84" s="574"/>
      <c r="F84" s="109"/>
      <c r="G84" s="575"/>
      <c r="H84" s="575"/>
      <c r="I84" s="544"/>
      <c r="J84" s="543"/>
      <c r="K84" s="544"/>
      <c r="L84" s="545"/>
    </row>
    <row r="85" spans="1:12" s="548" customFormat="1" ht="12" customHeight="1">
      <c r="A85" s="20" t="s">
        <v>141</v>
      </c>
      <c r="B85" s="576"/>
      <c r="C85" s="577"/>
      <c r="D85" s="546"/>
      <c r="E85" s="553"/>
      <c r="F85" s="578"/>
      <c r="G85" s="553"/>
      <c r="H85" s="553"/>
      <c r="I85" s="544"/>
      <c r="J85" s="544"/>
      <c r="L85" s="547"/>
    </row>
    <row r="86" spans="1:12" ht="12" customHeight="1">
      <c r="A86" s="66" t="s">
        <v>1239</v>
      </c>
    </row>
  </sheetData>
  <mergeCells count="4">
    <mergeCell ref="A1:J1"/>
    <mergeCell ref="A2:J2"/>
    <mergeCell ref="B4:I4"/>
    <mergeCell ref="B72:I72"/>
  </mergeCells>
  <hyperlinks>
    <hyperlink ref="A86" r:id="rId1" xr:uid="{E8D04AE1-A9B4-4F24-934C-4F3DC2887FC6}"/>
    <hyperlink ref="A11" r:id="rId2" display="        Fogos" xr:uid="{E488A482-5D39-4257-96FC-9BD82D74DA64}"/>
    <hyperlink ref="A17" r:id="rId3" display="        Fogos" xr:uid="{5DD66C39-3062-43F2-AE72-C16D5BBE0DDB}"/>
    <hyperlink ref="A23" r:id="rId4" display="        Fogos" xr:uid="{6BAB6CB5-3E54-4887-903C-640CCDF7F87D}"/>
    <hyperlink ref="A29" r:id="rId5" display="        Fogos" xr:uid="{94A68105-C18B-4258-9EB4-F465D0620832}"/>
    <hyperlink ref="A53" r:id="rId6" display="        Fogos" xr:uid="{7AE1F9AE-70A3-4AEF-8595-773D5803A95D}"/>
    <hyperlink ref="A59" r:id="rId7" display="        Fogos" xr:uid="{9F8F9680-363A-4EFD-AFAC-60678D874F9C}"/>
    <hyperlink ref="A65" r:id="rId8" display="        Fogos" xr:uid="{92CC3BCA-0BD8-4604-8A53-7B90C9370286}"/>
    <hyperlink ref="A71" r:id="rId9" display="        Fogos" xr:uid="{27C8BA17-8380-4C8F-AC5E-08E603BA4681}"/>
    <hyperlink ref="J11" r:id="rId10" xr:uid="{BFB8DA96-7E08-4D7F-9B6D-60A404428806}"/>
    <hyperlink ref="J17" r:id="rId11" xr:uid="{C05E991B-590A-43F1-8727-58053A30BC41}"/>
    <hyperlink ref="J23" r:id="rId12" xr:uid="{43F06052-561D-4928-AC2E-258BF6B3A146}"/>
    <hyperlink ref="J29" r:id="rId13" xr:uid="{61204839-843A-466C-8E54-A4E09706D47F}"/>
    <hyperlink ref="J53" r:id="rId14" xr:uid="{466E5622-EFC8-4CC8-B237-6F127C5D8025}"/>
    <hyperlink ref="J59" r:id="rId15" xr:uid="{EFDD5AA6-E5C4-4D05-B6FF-BEBA3291D5E4}"/>
    <hyperlink ref="J65" r:id="rId16" xr:uid="{F77D788B-2E9F-46AA-A644-03D8974B746B}"/>
    <hyperlink ref="J71" r:id="rId17" xr:uid="{119FFC59-C43F-4A23-A712-2EA9E9F44F7D}"/>
    <hyperlink ref="A47" r:id="rId18" display="        Fogos" xr:uid="{4FCB3CC3-6CC8-473B-AC59-FB6F7CB7910E}"/>
    <hyperlink ref="J47" r:id="rId19" xr:uid="{0FB68D04-F51F-41D5-9F6A-9631CAF7C40F}"/>
    <hyperlink ref="A35" r:id="rId20" display="        Fogos" xr:uid="{8DC3DEF1-10E1-410B-896B-53684CF7A544}"/>
    <hyperlink ref="J35" r:id="rId21" xr:uid="{928B14D9-5F35-4079-B9DB-464998DBFEA6}"/>
    <hyperlink ref="A41" r:id="rId22" display="        Fogos" xr:uid="{ECF43AD5-0A60-412A-8CA2-BBC1821775CA}"/>
    <hyperlink ref="J41" r:id="rId23" xr:uid="{577A9237-1444-4A39-878A-EF08E7AE0C48}"/>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B1A59-F847-4810-8245-42286DD5F5FA}">
  <dimension ref="A1:AD51"/>
  <sheetViews>
    <sheetView showGridLines="0" workbookViewId="0">
      <selection activeCell="A9" sqref="A9"/>
    </sheetView>
  </sheetViews>
  <sheetFormatPr defaultColWidth="9.140625" defaultRowHeight="11.25"/>
  <cols>
    <col min="1" max="1" width="30.42578125" style="443" customWidth="1"/>
    <col min="2" max="13" width="6" style="443" customWidth="1"/>
    <col min="14" max="14" width="27.7109375" style="445" customWidth="1"/>
    <col min="15" max="15" width="3.7109375" style="445" customWidth="1"/>
    <col min="16" max="16384" width="9.140625" style="443"/>
  </cols>
  <sheetData>
    <row r="1" spans="1:30" ht="12" customHeight="1">
      <c r="A1" s="249" t="s">
        <v>1240</v>
      </c>
      <c r="B1" s="249"/>
      <c r="C1" s="249"/>
      <c r="D1" s="249"/>
      <c r="E1" s="249"/>
      <c r="F1" s="249"/>
      <c r="G1" s="249"/>
      <c r="H1" s="249"/>
      <c r="I1" s="249"/>
      <c r="J1" s="249"/>
      <c r="K1" s="249"/>
      <c r="L1" s="249"/>
      <c r="M1" s="249"/>
      <c r="N1" s="249"/>
      <c r="O1" s="666"/>
    </row>
    <row r="2" spans="1:30" ht="12" customHeight="1">
      <c r="A2" s="251" t="s">
        <v>1241</v>
      </c>
      <c r="B2" s="251"/>
      <c r="C2" s="251"/>
      <c r="D2" s="251"/>
      <c r="E2" s="251"/>
      <c r="F2" s="251"/>
      <c r="G2" s="251"/>
      <c r="H2" s="251"/>
      <c r="I2" s="251"/>
      <c r="J2" s="251"/>
      <c r="K2" s="251"/>
      <c r="L2" s="251"/>
      <c r="M2" s="251"/>
      <c r="N2" s="251"/>
      <c r="O2" s="667"/>
    </row>
    <row r="3" spans="1:30" ht="12" customHeight="1">
      <c r="A3" s="668"/>
      <c r="B3" s="668"/>
      <c r="C3" s="668"/>
      <c r="D3" s="668"/>
      <c r="E3" s="668"/>
      <c r="F3" s="668"/>
      <c r="G3" s="668"/>
      <c r="H3" s="668"/>
      <c r="I3" s="668"/>
      <c r="J3" s="668"/>
      <c r="K3" s="668"/>
      <c r="L3" s="668"/>
      <c r="M3" s="668"/>
      <c r="N3" s="669"/>
      <c r="O3" s="669"/>
    </row>
    <row r="4" spans="1:30" s="112" customFormat="1" ht="12" customHeight="1">
      <c r="A4" s="311" t="s">
        <v>1094</v>
      </c>
      <c r="N4" s="612" t="s">
        <v>1095</v>
      </c>
      <c r="O4" s="612"/>
    </row>
    <row r="5" spans="1:30" s="112" customFormat="1" ht="12" customHeight="1" thickBot="1">
      <c r="M5" s="448" t="s">
        <v>1070</v>
      </c>
      <c r="N5" s="313"/>
      <c r="O5" s="313"/>
      <c r="U5" s="456"/>
    </row>
    <row r="6" spans="1:30" s="112" customFormat="1" ht="12" customHeight="1" thickBot="1">
      <c r="B6" s="31">
        <v>2025</v>
      </c>
      <c r="C6" s="32"/>
      <c r="D6" s="32"/>
      <c r="E6" s="32"/>
      <c r="F6" s="32"/>
      <c r="G6" s="32"/>
      <c r="H6" s="32"/>
      <c r="I6" s="32"/>
      <c r="J6" s="32"/>
      <c r="K6" s="31">
        <v>2024</v>
      </c>
      <c r="L6" s="32"/>
      <c r="M6" s="446"/>
      <c r="N6" s="313"/>
      <c r="O6" s="313"/>
      <c r="U6" s="456"/>
    </row>
    <row r="7" spans="1:30" s="112" customFormat="1" ht="12" customHeight="1" thickBot="1">
      <c r="B7" s="606" t="s">
        <v>1096</v>
      </c>
      <c r="C7" s="606" t="s">
        <v>1097</v>
      </c>
      <c r="D7" s="606" t="s">
        <v>1098</v>
      </c>
      <c r="E7" s="606" t="s">
        <v>1099</v>
      </c>
      <c r="F7" s="606" t="s">
        <v>1100</v>
      </c>
      <c r="G7" s="606" t="s">
        <v>1101</v>
      </c>
      <c r="H7" s="606" t="s">
        <v>1102</v>
      </c>
      <c r="I7" s="606" t="s">
        <v>1103</v>
      </c>
      <c r="J7" s="606" t="s">
        <v>1104</v>
      </c>
      <c r="K7" s="606" t="s">
        <v>1105</v>
      </c>
      <c r="L7" s="606" t="s">
        <v>1106</v>
      </c>
      <c r="M7" s="606" t="s">
        <v>1107</v>
      </c>
      <c r="N7" s="313"/>
      <c r="O7" s="313"/>
      <c r="U7" s="456"/>
    </row>
    <row r="8" spans="1:30" s="112" customFormat="1" ht="12" customHeight="1">
      <c r="A8" s="518" t="s">
        <v>943</v>
      </c>
      <c r="N8" s="572" t="s">
        <v>943</v>
      </c>
      <c r="O8" s="572"/>
      <c r="P8" s="312"/>
      <c r="Q8" s="312"/>
      <c r="U8" s="456"/>
    </row>
    <row r="9" spans="1:30" s="112" customFormat="1" ht="12" customHeight="1">
      <c r="A9" s="80" t="s">
        <v>1108</v>
      </c>
      <c r="B9" s="670">
        <v>2.0737640809000002</v>
      </c>
      <c r="C9" s="670">
        <v>2.4810028511</v>
      </c>
      <c r="D9" s="670">
        <v>3.6200278894500002</v>
      </c>
      <c r="E9" s="670">
        <v>5.6751081266999996</v>
      </c>
      <c r="F9" s="670">
        <v>4.7931980938000001</v>
      </c>
      <c r="G9" s="670">
        <v>2.91883754805</v>
      </c>
      <c r="H9" s="670">
        <v>3.3299125624499997</v>
      </c>
      <c r="I9" s="670">
        <v>5.3458204579000004</v>
      </c>
      <c r="J9" s="670">
        <v>4.23524214545</v>
      </c>
      <c r="K9" s="670">
        <v>3.6032506065000001</v>
      </c>
      <c r="L9" s="670">
        <v>1.1809591569</v>
      </c>
      <c r="M9" s="670">
        <v>-0.26247071864999993</v>
      </c>
      <c r="N9" s="80" t="s">
        <v>1256</v>
      </c>
      <c r="O9" s="588"/>
      <c r="P9" s="670"/>
      <c r="Q9" s="670"/>
      <c r="R9" s="618"/>
      <c r="S9" s="618"/>
      <c r="T9" s="456"/>
      <c r="U9" s="618"/>
      <c r="V9" s="618"/>
      <c r="W9" s="618"/>
      <c r="X9" s="618"/>
      <c r="Y9" s="618"/>
      <c r="Z9" s="618"/>
      <c r="AA9" s="618"/>
      <c r="AB9" s="618"/>
      <c r="AC9" s="618"/>
      <c r="AD9" s="618"/>
    </row>
    <row r="10" spans="1:30" s="112" customFormat="1" ht="12" customHeight="1">
      <c r="A10" s="80" t="s">
        <v>1257</v>
      </c>
      <c r="B10" s="564">
        <v>9.4607555042999998</v>
      </c>
      <c r="C10" s="564">
        <v>7.9101492131000004</v>
      </c>
      <c r="D10" s="564">
        <v>9.4927556892999991</v>
      </c>
      <c r="E10" s="564">
        <v>10.3080938676</v>
      </c>
      <c r="F10" s="564">
        <v>7.5316400489999999</v>
      </c>
      <c r="G10" s="564">
        <v>6.4784659006999998</v>
      </c>
      <c r="H10" s="564">
        <v>2.827729164</v>
      </c>
      <c r="I10" s="564">
        <v>3.8610466719000001</v>
      </c>
      <c r="J10" s="564">
        <v>7.1018420587</v>
      </c>
      <c r="K10" s="564">
        <v>5.5853759729999997</v>
      </c>
      <c r="L10" s="564">
        <v>0.1205913168</v>
      </c>
      <c r="M10" s="564">
        <v>4.0438328371000001</v>
      </c>
      <c r="N10" s="80" t="s">
        <v>1258</v>
      </c>
      <c r="O10" s="610"/>
      <c r="P10" s="564"/>
      <c r="Q10" s="564"/>
      <c r="R10" s="618"/>
      <c r="S10" s="618"/>
      <c r="T10" s="456"/>
      <c r="U10" s="618"/>
      <c r="V10" s="618"/>
      <c r="W10" s="618"/>
      <c r="X10" s="618"/>
      <c r="Y10" s="618"/>
      <c r="Z10" s="618"/>
      <c r="AA10" s="618"/>
      <c r="AB10" s="618"/>
      <c r="AC10" s="618"/>
      <c r="AD10" s="618"/>
    </row>
    <row r="11" spans="1:30" s="112" customFormat="1" ht="12" customHeight="1">
      <c r="A11" s="80" t="s">
        <v>1259</v>
      </c>
      <c r="B11" s="564">
        <v>-3.6123361504</v>
      </c>
      <c r="C11" s="564">
        <v>-3.1216896534999998</v>
      </c>
      <c r="D11" s="564">
        <v>-3.4930807642000001</v>
      </c>
      <c r="E11" s="564">
        <v>-1.0900982775000001</v>
      </c>
      <c r="F11" s="564">
        <v>1.78804966E-2</v>
      </c>
      <c r="G11" s="564">
        <v>-3.5561464126</v>
      </c>
      <c r="H11" s="564">
        <v>-1.6244534419000001</v>
      </c>
      <c r="I11" s="564">
        <v>-4.7995657863999996</v>
      </c>
      <c r="J11" s="564">
        <v>-1.5613274260000001</v>
      </c>
      <c r="K11" s="564">
        <v>-1.7487603859</v>
      </c>
      <c r="L11" s="564">
        <v>-3.7229975184000001</v>
      </c>
      <c r="M11" s="564">
        <v>-4.9596735524</v>
      </c>
      <c r="N11" s="80" t="s">
        <v>1260</v>
      </c>
      <c r="O11" s="610"/>
      <c r="P11" s="564"/>
      <c r="Q11" s="564"/>
      <c r="R11" s="618"/>
      <c r="S11" s="618"/>
      <c r="T11" s="456"/>
      <c r="U11" s="618"/>
      <c r="V11" s="618"/>
      <c r="W11" s="618"/>
      <c r="X11" s="618"/>
      <c r="Y11" s="618"/>
      <c r="Z11" s="618"/>
      <c r="AA11" s="618"/>
      <c r="AB11" s="618"/>
      <c r="AC11" s="618"/>
      <c r="AD11" s="618"/>
    </row>
    <row r="12" spans="1:30" s="112" customFormat="1" ht="12" customHeight="1">
      <c r="A12" s="80" t="s">
        <v>1122</v>
      </c>
      <c r="B12" s="564">
        <v>7.7598643122000004</v>
      </c>
      <c r="C12" s="564">
        <v>8.0836953556999998</v>
      </c>
      <c r="D12" s="564">
        <v>10.733136543100001</v>
      </c>
      <c r="E12" s="564">
        <v>12.4403145309</v>
      </c>
      <c r="F12" s="564">
        <v>9.568515691</v>
      </c>
      <c r="G12" s="564">
        <v>9.3938215087000003</v>
      </c>
      <c r="H12" s="564">
        <v>8.2842785667999994</v>
      </c>
      <c r="I12" s="564">
        <v>15.4912067022</v>
      </c>
      <c r="J12" s="564">
        <v>10.0318117169</v>
      </c>
      <c r="K12" s="564">
        <v>8.9552615989</v>
      </c>
      <c r="L12" s="564">
        <v>6.0849158322000001</v>
      </c>
      <c r="M12" s="564">
        <v>4.4347321151000001</v>
      </c>
      <c r="N12" s="80" t="s">
        <v>1261</v>
      </c>
      <c r="O12" s="610"/>
      <c r="P12" s="564"/>
      <c r="Q12" s="564"/>
      <c r="R12" s="618"/>
      <c r="S12" s="618"/>
      <c r="T12" s="456"/>
      <c r="U12" s="618"/>
      <c r="V12" s="618"/>
      <c r="W12" s="618"/>
      <c r="X12" s="618"/>
      <c r="Y12" s="618"/>
      <c r="Z12" s="618"/>
      <c r="AA12" s="618"/>
      <c r="AB12" s="618"/>
      <c r="AC12" s="618"/>
      <c r="AD12" s="618"/>
    </row>
    <row r="13" spans="1:30" s="112" customFormat="1" ht="12" customHeight="1">
      <c r="A13" s="80" t="s">
        <v>1129</v>
      </c>
      <c r="B13" s="564">
        <v>14.7167625186</v>
      </c>
      <c r="C13" s="564">
        <v>15.5251948276</v>
      </c>
      <c r="D13" s="564">
        <v>12.9439697222</v>
      </c>
      <c r="E13" s="564">
        <v>12.6296297596</v>
      </c>
      <c r="F13" s="564">
        <v>15.7360088198</v>
      </c>
      <c r="G13" s="564">
        <v>17.4830363389</v>
      </c>
      <c r="H13" s="564">
        <v>16.124856932699998</v>
      </c>
      <c r="I13" s="564">
        <v>19.958172578199999</v>
      </c>
      <c r="J13" s="564">
        <v>20.239786394599999</v>
      </c>
      <c r="K13" s="564">
        <v>13.936433433099999</v>
      </c>
      <c r="L13" s="564">
        <v>10.194458641700001</v>
      </c>
      <c r="M13" s="564">
        <v>5.5417939993000003</v>
      </c>
      <c r="N13" s="80" t="s">
        <v>1262</v>
      </c>
      <c r="O13" s="610"/>
      <c r="P13" s="564"/>
      <c r="Q13" s="564"/>
      <c r="R13" s="618"/>
      <c r="S13" s="618"/>
      <c r="T13" s="456"/>
      <c r="U13" s="618"/>
      <c r="V13" s="618"/>
      <c r="W13" s="618"/>
      <c r="X13" s="618"/>
      <c r="Y13" s="618"/>
      <c r="Z13" s="618"/>
      <c r="AA13" s="618"/>
      <c r="AB13" s="618"/>
      <c r="AC13" s="618"/>
      <c r="AD13" s="618"/>
    </row>
    <row r="14" spans="1:30" s="112" customFormat="1" ht="12" customHeight="1">
      <c r="A14" s="80" t="s">
        <v>1263</v>
      </c>
      <c r="B14" s="564">
        <v>34.051807339500002</v>
      </c>
      <c r="C14" s="564">
        <v>37.0129941625</v>
      </c>
      <c r="D14" s="564">
        <v>35.034615933300003</v>
      </c>
      <c r="E14" s="564">
        <v>34.624007024199997</v>
      </c>
      <c r="F14" s="564">
        <v>36.473241193200003</v>
      </c>
      <c r="G14" s="564">
        <v>39.861978309199998</v>
      </c>
      <c r="H14" s="564">
        <v>37.074755487499999</v>
      </c>
      <c r="I14" s="564">
        <v>40.083844003899998</v>
      </c>
      <c r="J14" s="564">
        <v>37.037353035800002</v>
      </c>
      <c r="K14" s="564">
        <v>36.781404593200001</v>
      </c>
      <c r="L14" s="564">
        <v>37.2510380481</v>
      </c>
      <c r="M14" s="564">
        <v>39.185945256700002</v>
      </c>
      <c r="N14" s="80" t="s">
        <v>1264</v>
      </c>
      <c r="O14" s="610"/>
      <c r="P14" s="564"/>
      <c r="Q14" s="564"/>
      <c r="R14" s="618"/>
      <c r="S14" s="618"/>
      <c r="T14" s="456"/>
      <c r="U14" s="618"/>
      <c r="V14" s="618"/>
      <c r="W14" s="618"/>
      <c r="X14" s="618"/>
      <c r="Y14" s="618"/>
      <c r="Z14" s="618"/>
      <c r="AA14" s="618"/>
      <c r="AB14" s="618"/>
      <c r="AC14" s="618"/>
      <c r="AD14" s="618"/>
    </row>
    <row r="15" spans="1:30" s="112" customFormat="1" ht="12" customHeight="1">
      <c r="A15" s="659" t="s">
        <v>1243</v>
      </c>
      <c r="B15" s="564"/>
      <c r="C15" s="564"/>
      <c r="D15" s="564"/>
      <c r="E15" s="564"/>
      <c r="F15" s="564"/>
      <c r="G15" s="564"/>
      <c r="H15" s="564"/>
      <c r="I15" s="564"/>
      <c r="J15" s="564"/>
      <c r="K15" s="564"/>
      <c r="L15" s="564"/>
      <c r="M15" s="564"/>
      <c r="N15" s="660" t="s">
        <v>1244</v>
      </c>
      <c r="O15" s="660"/>
      <c r="P15" s="564"/>
      <c r="Q15" s="564"/>
      <c r="R15" s="618"/>
      <c r="S15" s="618"/>
      <c r="U15" s="618"/>
      <c r="V15" s="618"/>
      <c r="W15" s="618"/>
      <c r="X15" s="618"/>
      <c r="Y15" s="618"/>
      <c r="Z15" s="618"/>
      <c r="AA15" s="618"/>
      <c r="AB15" s="618"/>
      <c r="AC15" s="618"/>
      <c r="AD15" s="618"/>
    </row>
    <row r="16" spans="1:30" s="112" customFormat="1" ht="12" customHeight="1">
      <c r="A16" s="80" t="s">
        <v>1257</v>
      </c>
      <c r="B16" s="564">
        <v>5.6524877410999999</v>
      </c>
      <c r="C16" s="564">
        <v>6.1363769156999997</v>
      </c>
      <c r="D16" s="564">
        <v>9.8954300698999997</v>
      </c>
      <c r="E16" s="564">
        <v>9.8984251058999995</v>
      </c>
      <c r="F16" s="564">
        <v>9.6014276582000004</v>
      </c>
      <c r="G16" s="564">
        <v>7.3506211811000002</v>
      </c>
      <c r="H16" s="564">
        <v>3.3586132484000002</v>
      </c>
      <c r="I16" s="564">
        <v>4.6029895420000004</v>
      </c>
      <c r="J16" s="564">
        <v>5.6042884033</v>
      </c>
      <c r="K16" s="564">
        <v>1.0263270200000001</v>
      </c>
      <c r="L16" s="564">
        <v>0.87573475609999996</v>
      </c>
      <c r="M16" s="564">
        <v>2.7636085851000001</v>
      </c>
      <c r="N16" s="80" t="s">
        <v>1258</v>
      </c>
      <c r="O16" s="610"/>
      <c r="P16" s="564"/>
      <c r="Q16" s="564"/>
      <c r="R16" s="618"/>
      <c r="S16" s="618"/>
      <c r="T16" s="456"/>
      <c r="U16" s="618"/>
      <c r="V16" s="618"/>
      <c r="W16" s="618"/>
      <c r="X16" s="618"/>
      <c r="Y16" s="618"/>
      <c r="Z16" s="618"/>
      <c r="AA16" s="618"/>
      <c r="AB16" s="618"/>
      <c r="AC16" s="618"/>
      <c r="AD16" s="618"/>
    </row>
    <row r="17" spans="1:30" s="112" customFormat="1" ht="12" customHeight="1">
      <c r="A17" s="80" t="s">
        <v>1259</v>
      </c>
      <c r="B17" s="564">
        <v>-3.2203683065000002</v>
      </c>
      <c r="C17" s="564">
        <v>-2.1248909944999999</v>
      </c>
      <c r="D17" s="564">
        <v>-2.1469238423000001</v>
      </c>
      <c r="E17" s="564">
        <v>2.5137280845999999</v>
      </c>
      <c r="F17" s="564">
        <v>2.6756548467000001</v>
      </c>
      <c r="G17" s="564">
        <v>-2.3920112675</v>
      </c>
      <c r="H17" s="564">
        <v>6.0948593799999999E-2</v>
      </c>
      <c r="I17" s="564">
        <v>-5.4958838292000003</v>
      </c>
      <c r="J17" s="564">
        <v>-3.8099212615</v>
      </c>
      <c r="K17" s="564">
        <v>-6.1147260282999998</v>
      </c>
      <c r="L17" s="564">
        <v>-9.4841682689999995</v>
      </c>
      <c r="M17" s="564">
        <v>-7.5312438643000004</v>
      </c>
      <c r="N17" s="80" t="s">
        <v>1260</v>
      </c>
      <c r="O17" s="610"/>
      <c r="P17" s="564"/>
      <c r="Q17" s="564"/>
      <c r="R17" s="618"/>
      <c r="S17" s="618"/>
      <c r="T17" s="456"/>
      <c r="U17" s="618"/>
      <c r="V17" s="618"/>
      <c r="W17" s="618"/>
      <c r="X17" s="618"/>
      <c r="Y17" s="618"/>
      <c r="Z17" s="618"/>
      <c r="AA17" s="618"/>
      <c r="AB17" s="618"/>
      <c r="AC17" s="618"/>
      <c r="AD17" s="618"/>
    </row>
    <row r="18" spans="1:30" s="112" customFormat="1" ht="12" customHeight="1">
      <c r="A18" s="80" t="s">
        <v>1122</v>
      </c>
      <c r="B18" s="564">
        <v>5.3588315916999996</v>
      </c>
      <c r="C18" s="564">
        <v>7.1879509791</v>
      </c>
      <c r="D18" s="564">
        <v>9.6115279989999998</v>
      </c>
      <c r="E18" s="564">
        <v>12.9040023008</v>
      </c>
      <c r="F18" s="564">
        <v>10.8623457094</v>
      </c>
      <c r="G18" s="564">
        <v>5.9074899150000002</v>
      </c>
      <c r="H18" s="564">
        <v>4.4536658385000001</v>
      </c>
      <c r="I18" s="564">
        <v>13.4233817216</v>
      </c>
      <c r="J18" s="564">
        <v>5.2955930274999998</v>
      </c>
      <c r="K18" s="564">
        <v>5.8670517467999996</v>
      </c>
      <c r="L18" s="564">
        <v>1.7008492349</v>
      </c>
      <c r="M18" s="564">
        <v>1.1754066175</v>
      </c>
      <c r="N18" s="80" t="s">
        <v>1261</v>
      </c>
      <c r="O18" s="610"/>
      <c r="P18" s="564"/>
      <c r="Q18" s="564"/>
      <c r="R18" s="618"/>
      <c r="S18" s="618"/>
      <c r="T18" s="456"/>
      <c r="U18" s="618"/>
      <c r="V18" s="618"/>
      <c r="W18" s="618"/>
      <c r="X18" s="618"/>
      <c r="Y18" s="618"/>
      <c r="Z18" s="618"/>
      <c r="AA18" s="618"/>
      <c r="AB18" s="618"/>
      <c r="AC18" s="618"/>
      <c r="AD18" s="618"/>
    </row>
    <row r="19" spans="1:30" s="112" customFormat="1" ht="12" customHeight="1">
      <c r="A19" s="80" t="s">
        <v>1129</v>
      </c>
      <c r="B19" s="564">
        <v>14.6231720342</v>
      </c>
      <c r="C19" s="564">
        <v>17.702869968400002</v>
      </c>
      <c r="D19" s="564">
        <v>16.158619165200001</v>
      </c>
      <c r="E19" s="564">
        <v>16.2847161145</v>
      </c>
      <c r="F19" s="564">
        <v>19.239431768900001</v>
      </c>
      <c r="G19" s="564">
        <v>18.9279270577</v>
      </c>
      <c r="H19" s="564">
        <v>16.188475898899998</v>
      </c>
      <c r="I19" s="564">
        <v>20.941143611800001</v>
      </c>
      <c r="J19" s="564">
        <v>21.484890103800002</v>
      </c>
      <c r="K19" s="564">
        <v>11.626295153199999</v>
      </c>
      <c r="L19" s="564">
        <v>11.720922999300001</v>
      </c>
      <c r="M19" s="564">
        <v>5.2204115074999997</v>
      </c>
      <c r="N19" s="80" t="s">
        <v>1262</v>
      </c>
      <c r="O19" s="610"/>
      <c r="P19" s="564"/>
      <c r="Q19" s="564"/>
      <c r="R19" s="618"/>
      <c r="S19" s="618"/>
      <c r="T19" s="456"/>
      <c r="U19" s="618"/>
      <c r="V19" s="618"/>
      <c r="W19" s="618"/>
      <c r="X19" s="618"/>
      <c r="Y19" s="618"/>
      <c r="Z19" s="618"/>
      <c r="AA19" s="618"/>
      <c r="AB19" s="618"/>
      <c r="AC19" s="618"/>
      <c r="AD19" s="618"/>
    </row>
    <row r="20" spans="1:30" s="112" customFormat="1" ht="12" customHeight="1">
      <c r="A20" s="80" t="s">
        <v>1263</v>
      </c>
      <c r="B20" s="564">
        <v>33.711857113799994</v>
      </c>
      <c r="C20" s="564">
        <v>38.967844519000003</v>
      </c>
      <c r="D20" s="564">
        <v>35.402688022800007</v>
      </c>
      <c r="E20" s="564">
        <v>36.472308805099999</v>
      </c>
      <c r="F20" s="564">
        <v>36.008636097500002</v>
      </c>
      <c r="G20" s="564">
        <v>37.540392842599999</v>
      </c>
      <c r="H20" s="564">
        <v>36.157413476499997</v>
      </c>
      <c r="I20" s="564">
        <v>39.854276372199998</v>
      </c>
      <c r="J20" s="564">
        <v>33.802674848300001</v>
      </c>
      <c r="K20" s="564">
        <v>34.664547855600006</v>
      </c>
      <c r="L20" s="564">
        <v>36.080697499999999</v>
      </c>
      <c r="M20" s="564">
        <v>36.3962600885</v>
      </c>
      <c r="N20" s="80" t="s">
        <v>1264</v>
      </c>
      <c r="O20" s="610"/>
      <c r="P20" s="564"/>
      <c r="Q20" s="564"/>
      <c r="R20" s="618"/>
      <c r="S20" s="618"/>
      <c r="T20" s="456"/>
      <c r="U20" s="618"/>
      <c r="V20" s="618"/>
      <c r="W20" s="618"/>
      <c r="X20" s="618"/>
      <c r="Y20" s="618"/>
      <c r="Z20" s="618"/>
      <c r="AA20" s="618"/>
      <c r="AB20" s="618"/>
      <c r="AC20" s="618"/>
      <c r="AD20" s="618"/>
    </row>
    <row r="21" spans="1:30" s="112" customFormat="1" ht="12" customHeight="1">
      <c r="A21" s="659" t="s">
        <v>1246</v>
      </c>
      <c r="B21" s="564"/>
      <c r="C21" s="564"/>
      <c r="D21" s="564"/>
      <c r="E21" s="564"/>
      <c r="F21" s="564"/>
      <c r="G21" s="564"/>
      <c r="H21" s="564"/>
      <c r="I21" s="564"/>
      <c r="J21" s="564"/>
      <c r="K21" s="564"/>
      <c r="L21" s="564"/>
      <c r="M21" s="564"/>
      <c r="N21" s="660" t="s">
        <v>1247</v>
      </c>
      <c r="O21" s="660"/>
      <c r="P21" s="564"/>
      <c r="Q21" s="564"/>
      <c r="R21" s="618"/>
      <c r="S21" s="618"/>
      <c r="U21" s="618"/>
      <c r="V21" s="618"/>
      <c r="W21" s="618"/>
      <c r="X21" s="618"/>
      <c r="Y21" s="618"/>
      <c r="Z21" s="618"/>
      <c r="AA21" s="618"/>
      <c r="AB21" s="618"/>
      <c r="AC21" s="618"/>
      <c r="AD21" s="618"/>
    </row>
    <row r="22" spans="1:30" s="112" customFormat="1" ht="12" customHeight="1">
      <c r="A22" s="80" t="s">
        <v>1257</v>
      </c>
      <c r="B22" s="564">
        <v>21.5406456509</v>
      </c>
      <c r="C22" s="564">
        <v>17.449538975700001</v>
      </c>
      <c r="D22" s="564">
        <v>15.433892398899999</v>
      </c>
      <c r="E22" s="564">
        <v>15.8890546729</v>
      </c>
      <c r="F22" s="564">
        <v>11.8875159588</v>
      </c>
      <c r="G22" s="564">
        <v>11.3793930156</v>
      </c>
      <c r="H22" s="564">
        <v>8.5114121317000002</v>
      </c>
      <c r="I22" s="564">
        <v>9.4131624535</v>
      </c>
      <c r="J22" s="564">
        <v>13.155087805200001</v>
      </c>
      <c r="K22" s="564">
        <v>16.6602713688</v>
      </c>
      <c r="L22" s="564">
        <v>2.7322822260000001</v>
      </c>
      <c r="M22" s="564">
        <v>12.2632768008</v>
      </c>
      <c r="N22" s="80" t="s">
        <v>1258</v>
      </c>
      <c r="O22" s="610"/>
      <c r="P22" s="564"/>
      <c r="Q22" s="564"/>
      <c r="R22" s="618"/>
      <c r="S22" s="618"/>
      <c r="T22" s="456"/>
      <c r="U22" s="618"/>
      <c r="V22" s="618"/>
      <c r="W22" s="618"/>
      <c r="X22" s="618"/>
      <c r="Y22" s="618"/>
      <c r="Z22" s="618"/>
      <c r="AA22" s="618"/>
      <c r="AB22" s="618"/>
      <c r="AC22" s="618"/>
      <c r="AD22" s="618"/>
    </row>
    <row r="23" spans="1:30" s="112" customFormat="1" ht="12" customHeight="1">
      <c r="A23" s="80" t="s">
        <v>1259</v>
      </c>
      <c r="B23" s="564">
        <v>-2.1235158108999999</v>
      </c>
      <c r="C23" s="564">
        <v>-2.2006491201</v>
      </c>
      <c r="D23" s="564">
        <v>-2.2495663798000001</v>
      </c>
      <c r="E23" s="564">
        <v>-1.0759300178</v>
      </c>
      <c r="F23" s="564">
        <v>-4.1819292401999997</v>
      </c>
      <c r="G23" s="564">
        <v>-1.2879657627000001</v>
      </c>
      <c r="H23" s="564">
        <v>-2.6300713703</v>
      </c>
      <c r="I23" s="564">
        <v>-7.6733109025999999</v>
      </c>
      <c r="J23" s="564">
        <v>3.7652534571</v>
      </c>
      <c r="K23" s="564">
        <v>7.120994177</v>
      </c>
      <c r="L23" s="564">
        <v>10.302346781600001</v>
      </c>
      <c r="M23" s="564">
        <v>2.7513940789000002</v>
      </c>
      <c r="N23" s="80" t="s">
        <v>1260</v>
      </c>
      <c r="O23" s="610"/>
      <c r="P23" s="564"/>
      <c r="Q23" s="564"/>
      <c r="R23" s="618"/>
      <c r="S23" s="618"/>
      <c r="T23" s="456"/>
      <c r="U23" s="618"/>
      <c r="V23" s="618"/>
      <c r="W23" s="618"/>
      <c r="X23" s="618"/>
      <c r="Y23" s="618"/>
      <c r="Z23" s="618"/>
      <c r="AA23" s="618"/>
      <c r="AB23" s="618"/>
      <c r="AC23" s="618"/>
      <c r="AD23" s="618"/>
    </row>
    <row r="24" spans="1:30" s="112" customFormat="1" ht="12" customHeight="1">
      <c r="A24" s="80" t="s">
        <v>1122</v>
      </c>
      <c r="B24" s="564">
        <v>16.991351616500001</v>
      </c>
      <c r="C24" s="564">
        <v>13.1737718385</v>
      </c>
      <c r="D24" s="564">
        <v>25.042990013699999</v>
      </c>
      <c r="E24" s="564">
        <v>20.590059264299999</v>
      </c>
      <c r="F24" s="564">
        <v>19.8210019819</v>
      </c>
      <c r="G24" s="564">
        <v>21.917014067099998</v>
      </c>
      <c r="H24" s="564">
        <v>18.2533792505</v>
      </c>
      <c r="I24" s="564">
        <v>22.590890163600001</v>
      </c>
      <c r="J24" s="564">
        <v>23.7560355707</v>
      </c>
      <c r="K24" s="564">
        <v>15.1136026357</v>
      </c>
      <c r="L24" s="564">
        <v>16.6612498627</v>
      </c>
      <c r="M24" s="564">
        <v>11.671669097900001</v>
      </c>
      <c r="N24" s="80" t="s">
        <v>1261</v>
      </c>
      <c r="O24" s="610"/>
      <c r="P24" s="564"/>
      <c r="Q24" s="564"/>
      <c r="R24" s="618"/>
      <c r="S24" s="618"/>
      <c r="T24" s="456"/>
      <c r="U24" s="618"/>
      <c r="V24" s="618"/>
      <c r="W24" s="618"/>
      <c r="X24" s="618"/>
      <c r="Y24" s="618"/>
      <c r="Z24" s="618"/>
      <c r="AA24" s="618"/>
      <c r="AB24" s="618"/>
      <c r="AC24" s="618"/>
      <c r="AD24" s="618"/>
    </row>
    <row r="25" spans="1:30" s="112" customFormat="1" ht="12" customHeight="1">
      <c r="A25" s="80" t="s">
        <v>1129</v>
      </c>
      <c r="B25" s="564">
        <v>20.176126974399999</v>
      </c>
      <c r="C25" s="564">
        <v>16.667406363600001</v>
      </c>
      <c r="D25" s="564">
        <v>12.139434972</v>
      </c>
      <c r="E25" s="564">
        <v>11.981969085599999</v>
      </c>
      <c r="F25" s="564">
        <v>15.431482232700001</v>
      </c>
      <c r="G25" s="564">
        <v>17.9974002015</v>
      </c>
      <c r="H25" s="564">
        <v>12.233693819999999</v>
      </c>
      <c r="I25" s="564">
        <v>22.166594535200002</v>
      </c>
      <c r="J25" s="564">
        <v>18.162302531800002</v>
      </c>
      <c r="K25" s="564">
        <v>14.952269380200001</v>
      </c>
      <c r="L25" s="564">
        <v>9.8965439974000002</v>
      </c>
      <c r="M25" s="564">
        <v>4.6181084311999996</v>
      </c>
      <c r="N25" s="80" t="s">
        <v>1262</v>
      </c>
      <c r="O25" s="610"/>
      <c r="P25" s="564"/>
      <c r="Q25" s="564"/>
      <c r="R25" s="618"/>
      <c r="S25" s="618"/>
      <c r="T25" s="456"/>
      <c r="U25" s="618"/>
      <c r="V25" s="618"/>
      <c r="W25" s="618"/>
      <c r="X25" s="618"/>
      <c r="Y25" s="618"/>
      <c r="Z25" s="618"/>
      <c r="AA25" s="618"/>
      <c r="AB25" s="618"/>
      <c r="AC25" s="618"/>
      <c r="AD25" s="618"/>
    </row>
    <row r="26" spans="1:30" s="112" customFormat="1" ht="12" customHeight="1">
      <c r="A26" s="80" t="s">
        <v>1263</v>
      </c>
      <c r="B26" s="564">
        <v>47.994981390100001</v>
      </c>
      <c r="C26" s="564">
        <v>49.077634639000003</v>
      </c>
      <c r="D26" s="564">
        <v>51.453383242800001</v>
      </c>
      <c r="E26" s="564">
        <v>43.726870147200003</v>
      </c>
      <c r="F26" s="564">
        <v>49.956911722800001</v>
      </c>
      <c r="G26" s="564">
        <v>50.700602613699999</v>
      </c>
      <c r="H26" s="564">
        <v>48.040509038700002</v>
      </c>
      <c r="I26" s="564">
        <v>49.618855866799997</v>
      </c>
      <c r="J26" s="564">
        <v>49.664272400599998</v>
      </c>
      <c r="K26" s="564">
        <v>49.721957292500001</v>
      </c>
      <c r="L26" s="564">
        <v>48.107507299600002</v>
      </c>
      <c r="M26" s="564">
        <v>52.274673913599997</v>
      </c>
      <c r="N26" s="80" t="s">
        <v>1264</v>
      </c>
      <c r="O26" s="610"/>
      <c r="P26" s="564"/>
      <c r="Q26" s="564"/>
      <c r="R26" s="618"/>
      <c r="S26" s="618"/>
      <c r="T26" s="456"/>
      <c r="U26" s="618"/>
      <c r="V26" s="618"/>
      <c r="W26" s="618"/>
      <c r="X26" s="618"/>
      <c r="Y26" s="618"/>
      <c r="Z26" s="618"/>
      <c r="AA26" s="618"/>
      <c r="AB26" s="618"/>
      <c r="AC26" s="618"/>
      <c r="AD26" s="618"/>
    </row>
    <row r="27" spans="1:30" s="112" customFormat="1" ht="12" customHeight="1">
      <c r="A27" s="659" t="s">
        <v>1249</v>
      </c>
      <c r="B27" s="564"/>
      <c r="C27" s="564"/>
      <c r="D27" s="564"/>
      <c r="E27" s="564"/>
      <c r="F27" s="564"/>
      <c r="G27" s="564"/>
      <c r="H27" s="564"/>
      <c r="I27" s="564"/>
      <c r="J27" s="564"/>
      <c r="K27" s="564"/>
      <c r="L27" s="564"/>
      <c r="M27" s="564"/>
      <c r="N27" s="660" t="s">
        <v>1250</v>
      </c>
      <c r="O27" s="660"/>
      <c r="P27" s="564"/>
      <c r="Q27" s="564"/>
      <c r="R27" s="618"/>
      <c r="S27" s="618"/>
      <c r="U27" s="618"/>
      <c r="V27" s="618"/>
      <c r="W27" s="618"/>
      <c r="X27" s="618"/>
      <c r="Y27" s="618"/>
      <c r="Z27" s="618"/>
      <c r="AA27" s="618"/>
      <c r="AB27" s="618"/>
      <c r="AC27" s="618"/>
      <c r="AD27" s="618"/>
    </row>
    <row r="28" spans="1:30" s="112" customFormat="1" ht="12" customHeight="1">
      <c r="A28" s="80" t="s">
        <v>1257</v>
      </c>
      <c r="B28" s="564">
        <v>7.5261175326999998</v>
      </c>
      <c r="C28" s="564">
        <v>4.0747122755999996</v>
      </c>
      <c r="D28" s="564">
        <v>4.2841853495000004</v>
      </c>
      <c r="E28" s="564">
        <v>6.8892721952000002</v>
      </c>
      <c r="F28" s="564">
        <v>0.39319425019999998</v>
      </c>
      <c r="G28" s="564">
        <v>1.1949387835</v>
      </c>
      <c r="H28" s="564">
        <v>-2.4193927893999998</v>
      </c>
      <c r="I28" s="564">
        <v>-1.6737252248000001</v>
      </c>
      <c r="J28" s="564">
        <v>5.2923103428999996</v>
      </c>
      <c r="K28" s="564">
        <v>5.6068835514000002</v>
      </c>
      <c r="L28" s="564">
        <v>-3.2268715148</v>
      </c>
      <c r="M28" s="564">
        <v>0.20701943789999999</v>
      </c>
      <c r="N28" s="80" t="s">
        <v>1258</v>
      </c>
      <c r="O28" s="610"/>
      <c r="P28" s="564"/>
      <c r="Q28" s="564"/>
      <c r="R28" s="618"/>
      <c r="S28" s="618"/>
      <c r="T28" s="456"/>
      <c r="U28" s="618"/>
      <c r="V28" s="618"/>
      <c r="W28" s="618"/>
      <c r="X28" s="618"/>
      <c r="Y28" s="618"/>
      <c r="Z28" s="618"/>
      <c r="AA28" s="618"/>
      <c r="AB28" s="618"/>
      <c r="AC28" s="618"/>
      <c r="AD28" s="618"/>
    </row>
    <row r="29" spans="1:30" s="112" customFormat="1" ht="12" customHeight="1">
      <c r="A29" s="80" t="s">
        <v>1259</v>
      </c>
      <c r="B29" s="564">
        <v>-5.4620642784999998</v>
      </c>
      <c r="C29" s="564">
        <v>-5.6770945023000001</v>
      </c>
      <c r="D29" s="564">
        <v>-6.9438551128999997</v>
      </c>
      <c r="E29" s="564">
        <v>-7.8424042325999999</v>
      </c>
      <c r="F29" s="564">
        <v>-1.8045627464</v>
      </c>
      <c r="G29" s="564">
        <v>-7.3944155931999997</v>
      </c>
      <c r="H29" s="564">
        <v>-3.9553209295</v>
      </c>
      <c r="I29" s="564">
        <v>-1.3627642854999999</v>
      </c>
      <c r="J29" s="564">
        <v>-1.4486374345999999</v>
      </c>
      <c r="K29" s="564">
        <v>-0.42244520740000002</v>
      </c>
      <c r="L29" s="564">
        <v>-3.7185626773</v>
      </c>
      <c r="M29" s="564">
        <v>-6.0487485270999999</v>
      </c>
      <c r="N29" s="80" t="s">
        <v>1260</v>
      </c>
      <c r="O29" s="610"/>
      <c r="P29" s="564"/>
      <c r="Q29" s="564"/>
      <c r="R29" s="618"/>
      <c r="S29" s="618"/>
      <c r="T29" s="456"/>
      <c r="U29" s="618"/>
      <c r="V29" s="618"/>
      <c r="W29" s="618"/>
      <c r="X29" s="618"/>
      <c r="Y29" s="618"/>
      <c r="Z29" s="618"/>
      <c r="AA29" s="618"/>
      <c r="AB29" s="618"/>
      <c r="AC29" s="618"/>
      <c r="AD29" s="618"/>
    </row>
    <row r="30" spans="1:30" s="112" customFormat="1" ht="12" customHeight="1">
      <c r="A30" s="80" t="s">
        <v>1122</v>
      </c>
      <c r="B30" s="564">
        <v>5.3287415294000002</v>
      </c>
      <c r="C30" s="564">
        <v>5.9422922759999999</v>
      </c>
      <c r="D30" s="564">
        <v>2.1003026001</v>
      </c>
      <c r="E30" s="564">
        <v>5.4613605989999998</v>
      </c>
      <c r="F30" s="564">
        <v>-0.54024208559999998</v>
      </c>
      <c r="G30" s="564">
        <v>6.3611451114999999</v>
      </c>
      <c r="H30" s="564">
        <v>7.8031585701999999</v>
      </c>
      <c r="I30" s="564">
        <v>13.9392304434</v>
      </c>
      <c r="J30" s="564">
        <v>8.3852896160999997</v>
      </c>
      <c r="K30" s="564">
        <v>9.9803307981000007</v>
      </c>
      <c r="L30" s="564">
        <v>6.1608712625999997</v>
      </c>
      <c r="M30" s="564">
        <v>4.9620276325999999</v>
      </c>
      <c r="N30" s="80" t="s">
        <v>1261</v>
      </c>
      <c r="O30" s="610"/>
      <c r="P30" s="564"/>
      <c r="Q30" s="564"/>
      <c r="R30" s="618"/>
      <c r="S30" s="618"/>
      <c r="T30" s="456"/>
      <c r="U30" s="618"/>
      <c r="V30" s="618"/>
      <c r="W30" s="618"/>
      <c r="X30" s="618"/>
      <c r="Y30" s="618"/>
      <c r="Z30" s="618"/>
      <c r="AA30" s="618"/>
      <c r="AB30" s="618"/>
      <c r="AC30" s="618"/>
      <c r="AD30" s="618"/>
    </row>
    <row r="31" spans="1:30" s="112" customFormat="1" ht="12" customHeight="1">
      <c r="A31" s="80" t="s">
        <v>1129</v>
      </c>
      <c r="B31" s="564">
        <v>10.797838626200001</v>
      </c>
      <c r="C31" s="564">
        <v>10.594866117800001</v>
      </c>
      <c r="D31" s="564">
        <v>7.5336466976000001</v>
      </c>
      <c r="E31" s="564">
        <v>6.2777403958000004</v>
      </c>
      <c r="F31" s="564">
        <v>9.4105184170000005</v>
      </c>
      <c r="G31" s="564">
        <v>14.449543286600001</v>
      </c>
      <c r="H31" s="564">
        <v>18.934862133399999</v>
      </c>
      <c r="I31" s="564">
        <v>16.4966904417</v>
      </c>
      <c r="J31" s="564">
        <v>19.5215725212</v>
      </c>
      <c r="K31" s="564">
        <v>17.403960252099999</v>
      </c>
      <c r="L31" s="564">
        <v>7.6224585792999999</v>
      </c>
      <c r="M31" s="564">
        <v>6.8251804235</v>
      </c>
      <c r="N31" s="80" t="s">
        <v>1262</v>
      </c>
      <c r="O31" s="610"/>
      <c r="P31" s="564"/>
      <c r="Q31" s="564"/>
      <c r="R31" s="618"/>
      <c r="S31" s="618"/>
      <c r="T31" s="456"/>
      <c r="U31" s="618"/>
      <c r="V31" s="618"/>
      <c r="W31" s="618"/>
      <c r="X31" s="618"/>
      <c r="Y31" s="618"/>
      <c r="Z31" s="618"/>
      <c r="AA31" s="618"/>
      <c r="AB31" s="618"/>
      <c r="AC31" s="618"/>
      <c r="AD31" s="618"/>
    </row>
    <row r="32" spans="1:30" s="112" customFormat="1" ht="12" customHeight="1">
      <c r="A32" s="80" t="s">
        <v>1263</v>
      </c>
      <c r="B32" s="564">
        <v>24.231699163499997</v>
      </c>
      <c r="C32" s="564">
        <v>24.308721914800003</v>
      </c>
      <c r="D32" s="564">
        <v>22.033550491400007</v>
      </c>
      <c r="E32" s="564">
        <v>24.340106388199999</v>
      </c>
      <c r="F32" s="564">
        <v>27.230908893800006</v>
      </c>
      <c r="G32" s="564">
        <v>35.962769735500004</v>
      </c>
      <c r="H32" s="564">
        <v>30.507746961199999</v>
      </c>
      <c r="I32" s="564">
        <v>33.333081278700007</v>
      </c>
      <c r="J32" s="564">
        <v>33.465704322899995</v>
      </c>
      <c r="K32" s="564">
        <v>30.926332523100001</v>
      </c>
      <c r="L32" s="564">
        <v>31.229645527700001</v>
      </c>
      <c r="M32" s="564">
        <v>34.451866177799999</v>
      </c>
      <c r="N32" s="80" t="s">
        <v>1264</v>
      </c>
      <c r="O32" s="610"/>
      <c r="P32" s="564"/>
      <c r="Q32" s="564"/>
      <c r="R32" s="618"/>
      <c r="S32" s="618"/>
      <c r="T32" s="456"/>
      <c r="U32" s="618"/>
      <c r="V32" s="618"/>
      <c r="W32" s="618"/>
      <c r="X32" s="618"/>
      <c r="Y32" s="618"/>
      <c r="Z32" s="618"/>
      <c r="AA32" s="618"/>
      <c r="AB32" s="618"/>
      <c r="AC32" s="618"/>
      <c r="AD32" s="618"/>
    </row>
    <row r="33" spans="1:30" s="112" customFormat="1" ht="6.6" customHeight="1" thickBot="1">
      <c r="A33" s="588"/>
      <c r="B33" s="564"/>
      <c r="C33" s="564"/>
      <c r="D33" s="564"/>
      <c r="E33" s="564"/>
      <c r="F33" s="564"/>
      <c r="G33" s="564"/>
      <c r="H33" s="564"/>
      <c r="I33" s="564"/>
      <c r="J33" s="564"/>
      <c r="K33" s="564"/>
      <c r="L33" s="564"/>
      <c r="M33" s="564"/>
      <c r="N33" s="610"/>
      <c r="O33" s="610"/>
      <c r="P33" s="564"/>
      <c r="Q33" s="564"/>
      <c r="R33" s="618"/>
      <c r="S33" s="618"/>
      <c r="T33" s="456"/>
      <c r="U33" s="618"/>
      <c r="V33" s="618"/>
      <c r="W33" s="618"/>
      <c r="X33" s="618"/>
      <c r="Y33" s="618"/>
      <c r="Z33" s="618"/>
      <c r="AA33" s="618"/>
      <c r="AB33" s="618"/>
      <c r="AC33" s="618"/>
      <c r="AD33" s="618"/>
    </row>
    <row r="34" spans="1:30" s="112" customFormat="1" ht="12" customHeight="1" thickBot="1">
      <c r="B34" s="31">
        <v>2025</v>
      </c>
      <c r="C34" s="32"/>
      <c r="D34" s="32"/>
      <c r="E34" s="32"/>
      <c r="F34" s="32"/>
      <c r="G34" s="32"/>
      <c r="H34" s="32"/>
      <c r="I34" s="32"/>
      <c r="J34" s="32"/>
      <c r="K34" s="31">
        <v>2024</v>
      </c>
      <c r="L34" s="32"/>
      <c r="M34" s="446"/>
      <c r="N34" s="313"/>
      <c r="O34" s="313"/>
      <c r="U34" s="456"/>
    </row>
    <row r="35" spans="1:30" s="112" customFormat="1" ht="12" customHeight="1" thickBot="1">
      <c r="B35" s="606" t="s">
        <v>1131</v>
      </c>
      <c r="C35" s="606" t="s">
        <v>1132</v>
      </c>
      <c r="D35" s="606" t="s">
        <v>1098</v>
      </c>
      <c r="E35" s="606" t="s">
        <v>1099</v>
      </c>
      <c r="F35" s="606" t="s">
        <v>1133</v>
      </c>
      <c r="G35" s="606" t="s">
        <v>1134</v>
      </c>
      <c r="H35" s="606" t="s">
        <v>1102</v>
      </c>
      <c r="I35" s="606" t="s">
        <v>1135</v>
      </c>
      <c r="J35" s="606" t="s">
        <v>1104</v>
      </c>
      <c r="K35" s="606" t="s">
        <v>1136</v>
      </c>
      <c r="L35" s="606" t="s">
        <v>1106</v>
      </c>
      <c r="M35" s="606" t="s">
        <v>1137</v>
      </c>
      <c r="N35" s="313"/>
      <c r="O35" s="313"/>
      <c r="U35" s="456"/>
    </row>
    <row r="36" spans="1:30" s="112" customFormat="1" ht="7.5" customHeight="1">
      <c r="B36" s="613"/>
      <c r="C36" s="613"/>
      <c r="D36" s="613"/>
      <c r="E36" s="613"/>
      <c r="F36" s="613"/>
      <c r="G36" s="613"/>
      <c r="H36" s="613"/>
      <c r="I36" s="613"/>
      <c r="J36" s="613"/>
      <c r="K36" s="613"/>
      <c r="L36" s="613"/>
      <c r="M36" s="613"/>
      <c r="N36" s="313"/>
      <c r="O36" s="313"/>
      <c r="U36" s="456"/>
    </row>
    <row r="37" spans="1:30" s="470" customFormat="1" ht="12" customHeight="1">
      <c r="A37" s="48" t="s">
        <v>1252</v>
      </c>
      <c r="B37" s="36"/>
      <c r="C37" s="36"/>
      <c r="D37" s="36"/>
      <c r="E37" s="36"/>
      <c r="F37" s="36"/>
      <c r="G37" s="36"/>
      <c r="H37" s="36"/>
      <c r="I37" s="36"/>
    </row>
    <row r="38" spans="1:30" s="470" customFormat="1" ht="12" customHeight="1">
      <c r="A38" s="48" t="s">
        <v>1253</v>
      </c>
      <c r="B38" s="36"/>
      <c r="C38" s="36"/>
      <c r="D38" s="36"/>
      <c r="E38" s="36"/>
      <c r="F38" s="36"/>
      <c r="G38" s="36"/>
      <c r="H38" s="36"/>
      <c r="I38" s="36"/>
    </row>
    <row r="39" spans="1:30" s="470" customFormat="1" ht="12" customHeight="1">
      <c r="A39" s="36"/>
      <c r="B39" s="36"/>
      <c r="C39" s="36"/>
      <c r="D39" s="36"/>
      <c r="E39" s="36"/>
      <c r="F39" s="36"/>
      <c r="G39" s="36"/>
      <c r="H39" s="36"/>
      <c r="I39" s="36"/>
    </row>
    <row r="40" spans="1:30" s="112" customFormat="1" ht="12" customHeight="1">
      <c r="A40" s="22" t="s">
        <v>1265</v>
      </c>
    </row>
    <row r="41" spans="1:30" s="7" customFormat="1" ht="12" customHeight="1">
      <c r="A41" s="331" t="s">
        <v>1089</v>
      </c>
      <c r="E41" s="272"/>
      <c r="F41" s="272"/>
      <c r="G41" s="272"/>
      <c r="H41" s="272"/>
      <c r="I41" s="272"/>
      <c r="J41" s="272"/>
      <c r="K41" s="272"/>
      <c r="L41" s="272"/>
      <c r="M41" s="313"/>
    </row>
    <row r="42" spans="1:30" s="548" customFormat="1" ht="12" customHeight="1">
      <c r="A42" s="7"/>
      <c r="B42" s="576"/>
      <c r="C42" s="577"/>
      <c r="D42" s="546"/>
      <c r="E42" s="553"/>
      <c r="F42" s="578"/>
      <c r="G42" s="553"/>
      <c r="H42" s="553"/>
      <c r="I42" s="544"/>
      <c r="J42" s="544"/>
      <c r="L42" s="547"/>
      <c r="M42" s="546"/>
      <c r="N42" s="547"/>
      <c r="O42" s="547"/>
    </row>
    <row r="43" spans="1:30" s="548" customFormat="1" ht="12" customHeight="1">
      <c r="A43" s="107" t="s">
        <v>141</v>
      </c>
      <c r="B43" s="576"/>
      <c r="C43" s="577"/>
      <c r="D43" s="546"/>
      <c r="E43" s="553"/>
      <c r="F43" s="578"/>
      <c r="G43" s="553"/>
      <c r="H43" s="553"/>
      <c r="I43" s="544"/>
      <c r="J43" s="544"/>
      <c r="L43" s="547"/>
      <c r="M43" s="546"/>
      <c r="N43" s="547"/>
      <c r="O43" s="547"/>
    </row>
    <row r="44" spans="1:30" s="548" customFormat="1" ht="12" customHeight="1">
      <c r="A44" s="66" t="s">
        <v>1266</v>
      </c>
      <c r="B44" s="576"/>
      <c r="C44" s="577"/>
      <c r="D44" s="546"/>
      <c r="E44" s="553"/>
      <c r="F44" s="578"/>
      <c r="G44" s="553"/>
      <c r="H44" s="553"/>
      <c r="I44" s="544"/>
      <c r="J44" s="544"/>
      <c r="L44" s="547"/>
      <c r="M44" s="546"/>
      <c r="N44" s="547"/>
      <c r="O44" s="547"/>
    </row>
    <row r="45" spans="1:30" s="548" customFormat="1" ht="12" customHeight="1">
      <c r="A45" s="66" t="s">
        <v>1267</v>
      </c>
      <c r="B45" s="576"/>
      <c r="C45" s="577"/>
      <c r="D45" s="546"/>
      <c r="E45" s="553"/>
      <c r="F45" s="578"/>
      <c r="G45" s="553"/>
      <c r="H45" s="553"/>
      <c r="I45" s="544"/>
      <c r="J45" s="544"/>
      <c r="L45" s="547"/>
      <c r="M45" s="546"/>
      <c r="N45" s="547"/>
      <c r="O45" s="547"/>
    </row>
    <row r="46" spans="1:30" s="548" customFormat="1" ht="12" customHeight="1">
      <c r="A46" s="66" t="s">
        <v>1268</v>
      </c>
      <c r="B46" s="576"/>
      <c r="C46" s="577"/>
      <c r="D46" s="546"/>
      <c r="E46" s="553"/>
      <c r="F46" s="578"/>
      <c r="G46" s="553"/>
      <c r="H46" s="553"/>
      <c r="I46" s="544"/>
      <c r="J46" s="544"/>
      <c r="L46" s="547"/>
      <c r="M46" s="546"/>
      <c r="N46" s="547"/>
      <c r="O46" s="547"/>
    </row>
    <row r="47" spans="1:30" s="548" customFormat="1" ht="12" customHeight="1">
      <c r="A47" s="66" t="s">
        <v>1269</v>
      </c>
      <c r="B47" s="576"/>
      <c r="C47" s="577"/>
      <c r="D47" s="546"/>
      <c r="E47" s="553"/>
      <c r="F47" s="578"/>
      <c r="G47" s="553"/>
      <c r="H47" s="553"/>
      <c r="I47" s="544"/>
      <c r="J47" s="544"/>
      <c r="L47" s="547"/>
      <c r="M47" s="546"/>
      <c r="N47" s="547"/>
      <c r="O47" s="547"/>
    </row>
    <row r="48" spans="1:30" ht="12" customHeight="1">
      <c r="A48" s="66" t="s">
        <v>1270</v>
      </c>
    </row>
    <row r="49" spans="1:1" ht="12" customHeight="1">
      <c r="A49" s="66" t="s">
        <v>1271</v>
      </c>
    </row>
    <row r="50" spans="1:1" ht="12" customHeight="1"/>
    <row r="51" spans="1:1" ht="12" customHeight="1"/>
  </sheetData>
  <mergeCells count="6">
    <mergeCell ref="A1:N1"/>
    <mergeCell ref="A2:N2"/>
    <mergeCell ref="B6:J6"/>
    <mergeCell ref="K6:M6"/>
    <mergeCell ref="B34:J34"/>
    <mergeCell ref="K34:M34"/>
  </mergeCells>
  <hyperlinks>
    <hyperlink ref="A49" r:id="rId1" xr:uid="{09017E1D-03F5-4844-85AE-526ACC1F46C1}"/>
    <hyperlink ref="A48" r:id="rId2" xr:uid="{3751C4A1-05B6-4AB5-9C8B-F1370B84E154}"/>
    <hyperlink ref="A13" r:id="rId3" display="Perspetivas de preços   " xr:uid="{4EDF688C-669B-4850-B4E8-246D813A0973}"/>
    <hyperlink ref="A47" r:id="rId4" xr:uid="{A78CD726-FC05-42AC-ABBF-CE43DF00453B}"/>
    <hyperlink ref="A30" r:id="rId5" display="Perspetivas de emprego  " xr:uid="{DD993C24-2961-4E9A-A275-C7FF01B8B9AD}"/>
    <hyperlink ref="A24" r:id="rId6" display="Perspetivas de emprego  " xr:uid="{A6BB4025-0E63-4FFA-A328-E79ECA4D72A8}"/>
    <hyperlink ref="A18" r:id="rId7" display="Perspetivas de emprego  " xr:uid="{798371D9-CE16-4555-937F-D1562BE13E24}"/>
    <hyperlink ref="A12" r:id="rId8" display="Perspetivas de emprego  " xr:uid="{5F9BE682-0642-4D9A-A268-F7C62BF91A53}"/>
    <hyperlink ref="A46" r:id="rId9" xr:uid="{DCC95C00-3DA0-41AF-9972-DE1D18BBA133}"/>
    <hyperlink ref="A29" r:id="rId10" display="Carteira de encomendas   " xr:uid="{8BE53CB7-08ED-4362-9C5C-CDCAFB3C4821}"/>
    <hyperlink ref="A23" r:id="rId11" display="Carteira de encomendas   " xr:uid="{F7B77643-2B2A-49DC-9661-F47E064A0CAD}"/>
    <hyperlink ref="A17" r:id="rId12" display="Carteira de encomendas   " xr:uid="{E0BE5D48-12D9-4826-8CD6-149A309963B0}"/>
    <hyperlink ref="A11" r:id="rId13" display="Carteira de encomendas   " xr:uid="{9F662371-A234-466E-8C97-9616D04AD39B}"/>
    <hyperlink ref="A45" r:id="rId14" xr:uid="{E30255E4-D160-4235-A40C-1629931B4B78}"/>
    <hyperlink ref="A10" r:id="rId15" display="Atividade da empresa  " xr:uid="{7A79AE8E-0F96-483E-B16D-5FA8E9D4B0CD}"/>
    <hyperlink ref="A28" r:id="rId16" display="Atividade da empresa  " xr:uid="{D5D5E573-DEA8-4B7E-A04A-5FA51E243B08}"/>
    <hyperlink ref="A22" r:id="rId17" display="Atividade da empresa  " xr:uid="{C592F217-CDBE-49D0-BBB7-85769887D375}"/>
    <hyperlink ref="A16" r:id="rId18" display="Atividade da empresa  " xr:uid="{2353A007-60A4-4B9B-9AA4-213C221F41D8}"/>
    <hyperlink ref="A9" r:id="rId19" display="Indicador de confiança  " xr:uid="{4F89DC47-75B0-44A1-9B55-F6B092C68786}"/>
    <hyperlink ref="A44" r:id="rId20" xr:uid="{8300DE77-B77A-468D-AB5D-39CCD6291CC8}"/>
    <hyperlink ref="A19" r:id="rId21" display="Perspetivas de preços   " xr:uid="{14F06353-F0F3-4A47-96F5-6B296F76C9ED}"/>
    <hyperlink ref="A25" r:id="rId22" display="Perspetivas de preços   " xr:uid="{4CA2712A-80FA-4EA3-8BFA-8B56815FBE8D}"/>
    <hyperlink ref="A31" r:id="rId23" display="Perspetivas de preços   " xr:uid="{B266CB0D-7D0F-46BB-AD60-63320AD472F3}"/>
    <hyperlink ref="N9" r:id="rId24" xr:uid="{5D336EE4-C915-42BB-A748-F3B137E55233}"/>
    <hyperlink ref="N10" r:id="rId25" xr:uid="{1D8AF137-B590-4EB4-B769-2D5956B1D27E}"/>
    <hyperlink ref="N16" r:id="rId26" xr:uid="{A9F6E0C9-E854-440E-89A9-3BE8FA31081C}"/>
    <hyperlink ref="N22" r:id="rId27" xr:uid="{4FE19E61-A8AA-4758-A28B-DA493A1030B3}"/>
    <hyperlink ref="N28" r:id="rId28" xr:uid="{F44317C3-5F43-4A2C-8FC4-8EC7AB14C331}"/>
    <hyperlink ref="N11" r:id="rId29" xr:uid="{7BC404EE-8C4E-4419-A9AC-02ECBAF830E4}"/>
    <hyperlink ref="N17" r:id="rId30" xr:uid="{0997B37D-1B6A-4BD5-9FE0-3B4C36CB9AF2}"/>
    <hyperlink ref="N23" r:id="rId31" xr:uid="{EBB684D3-A602-497F-AB3F-DA7929873839}"/>
    <hyperlink ref="N29" r:id="rId32" xr:uid="{BF239E2A-486B-4798-BB8F-77764E311219}"/>
    <hyperlink ref="N12" r:id="rId33" xr:uid="{9AB1A68E-1957-449E-8575-A9E9FDB15D9F}"/>
    <hyperlink ref="N18" r:id="rId34" xr:uid="{96107FF8-53F2-46D4-890A-C4DFFA95AFCB}"/>
    <hyperlink ref="N24" r:id="rId35" xr:uid="{31D6D5F5-BE46-413B-BAF2-D9C578FACBA7}"/>
    <hyperlink ref="N30" r:id="rId36" xr:uid="{56BCE76F-B0BC-4C3D-80D9-2FF913CA68CC}"/>
    <hyperlink ref="N13" r:id="rId37" xr:uid="{8FE23CDE-AFB6-4B28-B47B-729A762E283A}"/>
    <hyperlink ref="N19" r:id="rId38" xr:uid="{8C2BEED1-33EC-4313-BAF7-7D2B24C21C6D}"/>
    <hyperlink ref="N25" r:id="rId39" xr:uid="{4CDB95CC-3B23-43D9-BC4F-A99E462AA461}"/>
    <hyperlink ref="N31" r:id="rId40" xr:uid="{AD7DE778-AA08-4AC8-AA6B-0FA0AD2E7C8C}"/>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F67EC-6514-45C5-A04E-AFB51D155843}">
  <dimension ref="A1:Y34"/>
  <sheetViews>
    <sheetView showGridLines="0" workbookViewId="0">
      <selection sqref="A1:J1"/>
    </sheetView>
  </sheetViews>
  <sheetFormatPr defaultColWidth="9.140625" defaultRowHeight="11.25"/>
  <cols>
    <col min="1" max="1" width="37" style="250" customWidth="1"/>
    <col min="2" max="9" width="6" style="250" customWidth="1"/>
    <col min="10" max="10" width="22" style="445" customWidth="1"/>
    <col min="11" max="11" width="9.140625" style="250"/>
    <col min="12" max="12" width="5.42578125" style="250" customWidth="1"/>
    <col min="13" max="16384" width="9.140625" style="250"/>
  </cols>
  <sheetData>
    <row r="1" spans="1:25">
      <c r="A1" s="249" t="s">
        <v>1240</v>
      </c>
      <c r="B1" s="249"/>
      <c r="C1" s="249"/>
      <c r="D1" s="249"/>
      <c r="E1" s="249"/>
      <c r="F1" s="249"/>
      <c r="G1" s="249"/>
      <c r="H1" s="249"/>
      <c r="I1" s="249"/>
      <c r="J1" s="249"/>
    </row>
    <row r="2" spans="1:25">
      <c r="A2" s="251" t="s">
        <v>1241</v>
      </c>
      <c r="B2" s="251"/>
      <c r="C2" s="251"/>
      <c r="D2" s="251"/>
      <c r="E2" s="251"/>
      <c r="F2" s="251"/>
      <c r="G2" s="251"/>
      <c r="H2" s="251"/>
      <c r="I2" s="251"/>
      <c r="J2" s="251"/>
    </row>
    <row r="4" spans="1:25" s="7" customFormat="1">
      <c r="A4" s="14" t="s">
        <v>1068</v>
      </c>
      <c r="J4" s="572" t="s">
        <v>1069</v>
      </c>
    </row>
    <row r="5" spans="1:25" s="7" customFormat="1" ht="12" thickBot="1">
      <c r="I5" s="605" t="s">
        <v>1070</v>
      </c>
      <c r="J5" s="313"/>
    </row>
    <row r="6" spans="1:25" s="7" customFormat="1" ht="12" customHeight="1" thickBot="1">
      <c r="B6" s="31">
        <v>2025</v>
      </c>
      <c r="C6" s="446"/>
      <c r="D6" s="31">
        <v>2024</v>
      </c>
      <c r="E6" s="32"/>
      <c r="F6" s="32"/>
      <c r="G6" s="446"/>
      <c r="H6" s="31">
        <v>2023</v>
      </c>
      <c r="I6" s="446"/>
      <c r="J6" s="313"/>
    </row>
    <row r="7" spans="1:25" s="7" customFormat="1" ht="12" customHeight="1" thickBot="1">
      <c r="B7" s="15" t="s">
        <v>1071</v>
      </c>
      <c r="C7" s="15" t="s">
        <v>1072</v>
      </c>
      <c r="D7" s="15" t="s">
        <v>1073</v>
      </c>
      <c r="E7" s="15" t="s">
        <v>1074</v>
      </c>
      <c r="F7" s="15" t="s">
        <v>1071</v>
      </c>
      <c r="G7" s="15" t="s">
        <v>1072</v>
      </c>
      <c r="H7" s="15" t="s">
        <v>1073</v>
      </c>
      <c r="I7" s="15" t="s">
        <v>1074</v>
      </c>
      <c r="J7" s="313"/>
    </row>
    <row r="8" spans="1:25" s="7" customFormat="1">
      <c r="A8" s="14" t="s">
        <v>943</v>
      </c>
      <c r="J8" s="572" t="s">
        <v>943</v>
      </c>
      <c r="M8" s="41"/>
      <c r="N8" s="41"/>
    </row>
    <row r="9" spans="1:25" s="7" customFormat="1">
      <c r="A9" s="80" t="s">
        <v>1081</v>
      </c>
      <c r="B9" s="658">
        <v>80.816490189600003</v>
      </c>
      <c r="C9" s="658">
        <v>80.283251950700006</v>
      </c>
      <c r="D9" s="658">
        <v>80.344230486499995</v>
      </c>
      <c r="E9" s="658">
        <v>80.663368658799996</v>
      </c>
      <c r="F9" s="658">
        <v>79.809620931400005</v>
      </c>
      <c r="G9" s="658">
        <v>79.673187320799997</v>
      </c>
      <c r="H9" s="658">
        <v>80.351123901999998</v>
      </c>
      <c r="I9" s="658">
        <v>79.958694035899995</v>
      </c>
      <c r="J9" s="80" t="s">
        <v>1248</v>
      </c>
      <c r="K9" s="272"/>
      <c r="L9" s="272"/>
      <c r="M9" s="658"/>
      <c r="N9" s="658"/>
      <c r="O9" s="604"/>
      <c r="P9" s="604"/>
      <c r="Q9" s="604"/>
      <c r="R9" s="604"/>
      <c r="S9" s="604"/>
      <c r="T9" s="604"/>
      <c r="U9" s="604"/>
      <c r="V9" s="604"/>
      <c r="W9" s="604"/>
      <c r="X9" s="604"/>
      <c r="Y9" s="604"/>
    </row>
    <row r="10" spans="1:25" s="7" customFormat="1">
      <c r="A10" s="80" t="s">
        <v>1242</v>
      </c>
      <c r="B10" s="658">
        <v>9.2576687017000001</v>
      </c>
      <c r="C10" s="658">
        <v>14.041786608100001</v>
      </c>
      <c r="D10" s="658">
        <v>7.4700619565000004</v>
      </c>
      <c r="E10" s="658">
        <v>2.8872281853000001</v>
      </c>
      <c r="F10" s="658">
        <v>5.7233325313999996</v>
      </c>
      <c r="G10" s="658">
        <v>6.8765894514000001</v>
      </c>
      <c r="H10" s="658">
        <v>2.2084452082000001</v>
      </c>
      <c r="I10" s="658">
        <v>1.0484693811000001</v>
      </c>
      <c r="J10" s="80" t="s">
        <v>1251</v>
      </c>
      <c r="K10" s="272"/>
      <c r="L10" s="272"/>
      <c r="M10" s="658"/>
      <c r="N10" s="658"/>
      <c r="O10" s="604"/>
      <c r="P10" s="604"/>
      <c r="Q10" s="604"/>
      <c r="R10" s="604"/>
      <c r="S10" s="604"/>
      <c r="T10" s="604"/>
      <c r="U10" s="604"/>
      <c r="V10" s="604"/>
      <c r="W10" s="604"/>
      <c r="X10" s="604"/>
      <c r="Y10" s="604"/>
    </row>
    <row r="11" spans="1:25" s="7" customFormat="1">
      <c r="A11" s="659" t="s">
        <v>1243</v>
      </c>
      <c r="B11" s="658"/>
      <c r="C11" s="658"/>
      <c r="D11" s="658"/>
      <c r="E11" s="658"/>
      <c r="F11" s="658"/>
      <c r="G11" s="658"/>
      <c r="H11" s="658"/>
      <c r="I11" s="658"/>
      <c r="J11" s="660" t="s">
        <v>1244</v>
      </c>
      <c r="K11" s="272"/>
      <c r="L11" s="272"/>
      <c r="M11" s="658"/>
      <c r="N11" s="658"/>
      <c r="O11" s="604"/>
      <c r="P11" s="604"/>
      <c r="Q11" s="604"/>
      <c r="R11" s="604"/>
      <c r="S11" s="604"/>
      <c r="T11" s="604"/>
      <c r="U11" s="604"/>
      <c r="V11" s="604"/>
      <c r="W11" s="604"/>
      <c r="X11" s="604"/>
      <c r="Y11" s="604"/>
    </row>
    <row r="12" spans="1:25" s="7" customFormat="1">
      <c r="A12" s="80" t="s">
        <v>1081</v>
      </c>
      <c r="B12" s="658">
        <v>81.102148723499994</v>
      </c>
      <c r="C12" s="658">
        <v>80.043888406500002</v>
      </c>
      <c r="D12" s="658">
        <v>77.039152426200005</v>
      </c>
      <c r="E12" s="658">
        <v>79.528152919700005</v>
      </c>
      <c r="F12" s="658">
        <v>78.141372355800002</v>
      </c>
      <c r="G12" s="658">
        <v>76.533344162199995</v>
      </c>
      <c r="H12" s="658">
        <v>77.3772711509</v>
      </c>
      <c r="I12" s="658">
        <v>76.900834319699996</v>
      </c>
      <c r="J12" s="80" t="s">
        <v>1248</v>
      </c>
      <c r="K12" s="272"/>
      <c r="L12" s="272"/>
      <c r="M12" s="658"/>
      <c r="N12" s="658"/>
      <c r="O12" s="604"/>
      <c r="P12" s="604"/>
      <c r="Q12" s="604"/>
      <c r="R12" s="604"/>
      <c r="S12" s="604"/>
      <c r="T12" s="604"/>
      <c r="U12" s="604"/>
      <c r="V12" s="604"/>
      <c r="W12" s="604"/>
      <c r="X12" s="604"/>
      <c r="Y12" s="604"/>
    </row>
    <row r="13" spans="1:25" s="7" customFormat="1">
      <c r="A13" s="80" t="s">
        <v>1245</v>
      </c>
      <c r="B13" s="658">
        <v>5.3119129750000003</v>
      </c>
      <c r="C13" s="658">
        <v>10.1748390413</v>
      </c>
      <c r="D13" s="658">
        <v>5.6277890201999998</v>
      </c>
      <c r="E13" s="658">
        <v>-0.79367317859999997</v>
      </c>
      <c r="F13" s="658">
        <v>4.5482447326999997</v>
      </c>
      <c r="G13" s="658">
        <v>3.6627381557000001</v>
      </c>
      <c r="H13" s="658">
        <v>0.19599916119999999</v>
      </c>
      <c r="I13" s="658">
        <v>-1.0711869763999999</v>
      </c>
      <c r="J13" s="80" t="s">
        <v>1894</v>
      </c>
      <c r="K13" s="272"/>
      <c r="L13" s="272"/>
      <c r="M13" s="658"/>
      <c r="N13" s="658"/>
      <c r="O13" s="604"/>
      <c r="P13" s="604"/>
      <c r="Q13" s="604"/>
      <c r="R13" s="604"/>
      <c r="S13" s="604"/>
      <c r="T13" s="604"/>
      <c r="U13" s="604"/>
      <c r="V13" s="604"/>
      <c r="W13" s="604"/>
      <c r="X13" s="604"/>
      <c r="Y13" s="604"/>
    </row>
    <row r="14" spans="1:25" s="7" customFormat="1">
      <c r="A14" s="659" t="s">
        <v>1246</v>
      </c>
      <c r="B14" s="658"/>
      <c r="C14" s="658"/>
      <c r="D14" s="658"/>
      <c r="E14" s="658"/>
      <c r="F14" s="658"/>
      <c r="G14" s="658"/>
      <c r="H14" s="658"/>
      <c r="I14" s="658"/>
      <c r="J14" s="660" t="s">
        <v>1247</v>
      </c>
      <c r="K14" s="272"/>
      <c r="L14" s="272"/>
      <c r="M14" s="658"/>
      <c r="N14" s="658"/>
      <c r="O14" s="604"/>
      <c r="P14" s="604"/>
      <c r="Q14" s="604"/>
      <c r="R14" s="604"/>
      <c r="S14" s="604"/>
      <c r="T14" s="604"/>
      <c r="U14" s="604"/>
      <c r="V14" s="604"/>
      <c r="W14" s="604"/>
      <c r="X14" s="604"/>
      <c r="Y14" s="604"/>
    </row>
    <row r="15" spans="1:25" s="7" customFormat="1">
      <c r="A15" s="80" t="s">
        <v>1081</v>
      </c>
      <c r="B15" s="658">
        <v>83.000401139000004</v>
      </c>
      <c r="C15" s="658">
        <v>82.862321398199995</v>
      </c>
      <c r="D15" s="658">
        <v>84.196150363699999</v>
      </c>
      <c r="E15" s="658">
        <v>83.675227086700005</v>
      </c>
      <c r="F15" s="658">
        <v>83.888536567000003</v>
      </c>
      <c r="G15" s="658">
        <v>85.703932788700001</v>
      </c>
      <c r="H15" s="658">
        <v>86.1602273126</v>
      </c>
      <c r="I15" s="658">
        <v>84.034189105600007</v>
      </c>
      <c r="J15" s="80" t="s">
        <v>1248</v>
      </c>
      <c r="K15" s="272"/>
      <c r="L15" s="272"/>
      <c r="M15" s="658"/>
      <c r="N15" s="658"/>
      <c r="O15" s="604"/>
      <c r="P15" s="604"/>
      <c r="Q15" s="604"/>
      <c r="R15" s="604"/>
      <c r="S15" s="604"/>
      <c r="T15" s="604"/>
      <c r="U15" s="604"/>
      <c r="V15" s="604"/>
      <c r="W15" s="604"/>
      <c r="X15" s="604"/>
      <c r="Y15" s="604"/>
    </row>
    <row r="16" spans="1:25" s="7" customFormat="1">
      <c r="A16" s="80" t="s">
        <v>1242</v>
      </c>
      <c r="B16" s="658">
        <v>21.491744622999999</v>
      </c>
      <c r="C16" s="658">
        <v>26.1985276568</v>
      </c>
      <c r="D16" s="658">
        <v>20.488341034299999</v>
      </c>
      <c r="E16" s="658">
        <v>7.5555663454999999</v>
      </c>
      <c r="F16" s="658">
        <v>6.0942109735000001</v>
      </c>
      <c r="G16" s="658">
        <v>8.2905568383000006</v>
      </c>
      <c r="H16" s="658">
        <v>-0.54610793869999996</v>
      </c>
      <c r="I16" s="658">
        <v>4.2935524293</v>
      </c>
      <c r="J16" s="80" t="s">
        <v>1251</v>
      </c>
      <c r="K16" s="272"/>
      <c r="L16" s="272"/>
      <c r="M16" s="658"/>
      <c r="N16" s="658"/>
      <c r="O16" s="604"/>
      <c r="P16" s="604"/>
      <c r="Q16" s="604"/>
      <c r="R16" s="604"/>
      <c r="S16" s="604"/>
      <c r="T16" s="604"/>
      <c r="U16" s="604"/>
      <c r="V16" s="604"/>
      <c r="W16" s="604"/>
      <c r="X16" s="604"/>
      <c r="Y16" s="604"/>
    </row>
    <row r="17" spans="1:25" s="7" customFormat="1">
      <c r="A17" s="659" t="s">
        <v>1249</v>
      </c>
      <c r="B17" s="658"/>
      <c r="C17" s="658"/>
      <c r="D17" s="658"/>
      <c r="E17" s="658"/>
      <c r="F17" s="658"/>
      <c r="G17" s="658"/>
      <c r="H17" s="658"/>
      <c r="I17" s="658"/>
      <c r="J17" s="660" t="s">
        <v>1250</v>
      </c>
      <c r="K17" s="272"/>
      <c r="L17" s="272"/>
      <c r="M17" s="658"/>
      <c r="N17" s="658"/>
      <c r="O17" s="604"/>
      <c r="P17" s="604"/>
      <c r="Q17" s="604"/>
      <c r="R17" s="604"/>
      <c r="S17" s="604"/>
      <c r="T17" s="604"/>
      <c r="U17" s="604"/>
      <c r="V17" s="604"/>
      <c r="W17" s="604"/>
      <c r="X17" s="604"/>
      <c r="Y17" s="604"/>
    </row>
    <row r="18" spans="1:25" s="7" customFormat="1">
      <c r="A18" s="80" t="s">
        <v>1081</v>
      </c>
      <c r="B18" s="658">
        <v>78.644383184999995</v>
      </c>
      <c r="C18" s="658">
        <v>78.781985843499996</v>
      </c>
      <c r="D18" s="658">
        <v>83.501198038400005</v>
      </c>
      <c r="E18" s="658">
        <v>80.477556492900007</v>
      </c>
      <c r="F18" s="658">
        <v>79.797645705999997</v>
      </c>
      <c r="G18" s="658">
        <v>80.888798903700007</v>
      </c>
      <c r="H18" s="658">
        <v>81.429383532399996</v>
      </c>
      <c r="I18" s="658">
        <v>82.494675301100003</v>
      </c>
      <c r="J18" s="80" t="s">
        <v>1248</v>
      </c>
      <c r="K18" s="272"/>
      <c r="L18" s="272"/>
      <c r="M18" s="658"/>
      <c r="N18" s="658"/>
      <c r="O18" s="604"/>
      <c r="P18" s="604"/>
      <c r="Q18" s="604"/>
      <c r="R18" s="604"/>
      <c r="S18" s="604"/>
      <c r="T18" s="604"/>
      <c r="U18" s="604"/>
      <c r="V18" s="604"/>
      <c r="W18" s="604"/>
      <c r="X18" s="604"/>
      <c r="Y18" s="604"/>
    </row>
    <row r="19" spans="1:25" s="7" customFormat="1">
      <c r="A19" s="80" t="s">
        <v>1242</v>
      </c>
      <c r="B19" s="658">
        <v>7.4646049281</v>
      </c>
      <c r="C19" s="658">
        <v>11.9819011687</v>
      </c>
      <c r="D19" s="658">
        <v>1.0535702995</v>
      </c>
      <c r="E19" s="658">
        <v>6.1185733610000002</v>
      </c>
      <c r="F19" s="658">
        <v>7.5968318093000002</v>
      </c>
      <c r="G19" s="658">
        <v>11.700034946000001</v>
      </c>
      <c r="H19" s="658">
        <v>7.9663856924000003</v>
      </c>
      <c r="I19" s="658">
        <v>2.4904727235999999</v>
      </c>
      <c r="J19" s="80" t="s">
        <v>1251</v>
      </c>
      <c r="K19" s="272"/>
      <c r="L19" s="272"/>
      <c r="M19" s="658"/>
      <c r="N19" s="658"/>
      <c r="O19" s="604"/>
      <c r="Q19" s="604"/>
      <c r="R19" s="604"/>
      <c r="S19" s="604"/>
      <c r="T19" s="604"/>
      <c r="U19" s="604"/>
      <c r="V19" s="604"/>
      <c r="W19" s="604"/>
      <c r="X19" s="604"/>
      <c r="Y19" s="604"/>
    </row>
    <row r="20" spans="1:25" s="7" customFormat="1" ht="7.5" customHeight="1" thickBot="1">
      <c r="A20" s="588"/>
      <c r="B20" s="658"/>
      <c r="C20" s="658"/>
      <c r="D20" s="658"/>
      <c r="E20" s="658"/>
      <c r="F20" s="658"/>
      <c r="G20" s="658"/>
      <c r="H20" s="658"/>
      <c r="I20" s="658"/>
      <c r="J20" s="610"/>
      <c r="K20" s="272"/>
      <c r="L20" s="272"/>
      <c r="M20" s="658"/>
      <c r="N20" s="658"/>
      <c r="O20" s="604"/>
      <c r="Q20" s="604"/>
      <c r="R20" s="604"/>
      <c r="S20" s="604"/>
      <c r="T20" s="604"/>
      <c r="U20" s="604"/>
      <c r="V20" s="604"/>
      <c r="W20" s="604"/>
      <c r="X20" s="604"/>
      <c r="Y20" s="604"/>
    </row>
    <row r="21" spans="1:25" s="7" customFormat="1" ht="12" customHeight="1" thickBot="1">
      <c r="B21" s="31">
        <v>2025</v>
      </c>
      <c r="C21" s="446"/>
      <c r="D21" s="31">
        <v>2024</v>
      </c>
      <c r="E21" s="32"/>
      <c r="F21" s="32"/>
      <c r="G21" s="446"/>
      <c r="H21" s="31">
        <v>2023</v>
      </c>
      <c r="I21" s="446"/>
      <c r="J21" s="313"/>
    </row>
    <row r="22" spans="1:25" s="7" customFormat="1" ht="12" customHeight="1" thickBot="1">
      <c r="B22" s="15" t="s">
        <v>1071</v>
      </c>
      <c r="C22" s="15" t="s">
        <v>1072</v>
      </c>
      <c r="D22" s="15" t="s">
        <v>1073</v>
      </c>
      <c r="E22" s="15" t="s">
        <v>1074</v>
      </c>
      <c r="F22" s="15" t="s">
        <v>1071</v>
      </c>
      <c r="G22" s="15" t="s">
        <v>1072</v>
      </c>
      <c r="H22" s="15" t="s">
        <v>1073</v>
      </c>
      <c r="I22" s="15" t="s">
        <v>1074</v>
      </c>
      <c r="J22" s="313"/>
    </row>
    <row r="23" spans="1:25" s="7" customFormat="1">
      <c r="B23" s="661"/>
      <c r="C23" s="661"/>
      <c r="D23" s="661"/>
      <c r="E23" s="661"/>
      <c r="F23" s="661"/>
      <c r="G23" s="661"/>
      <c r="H23" s="661"/>
      <c r="I23" s="661"/>
      <c r="J23" s="313"/>
    </row>
    <row r="24" spans="1:25" s="662" customFormat="1">
      <c r="A24" s="48" t="s">
        <v>1252</v>
      </c>
      <c r="B24" s="48"/>
      <c r="C24" s="48"/>
      <c r="D24" s="48"/>
      <c r="E24" s="48"/>
      <c r="F24" s="48"/>
      <c r="G24" s="48"/>
      <c r="H24" s="48"/>
      <c r="I24" s="48"/>
    </row>
    <row r="25" spans="1:25" s="662" customFormat="1">
      <c r="A25" s="48" t="s">
        <v>1253</v>
      </c>
      <c r="B25" s="48"/>
      <c r="C25" s="48"/>
      <c r="D25" s="48"/>
      <c r="E25" s="48"/>
      <c r="F25" s="48"/>
      <c r="G25" s="48"/>
      <c r="H25" s="48"/>
      <c r="I25" s="48"/>
    </row>
    <row r="26" spans="1:25" s="331" customFormat="1"/>
    <row r="27" spans="1:25" s="9" customFormat="1">
      <c r="A27" s="9" t="s">
        <v>1087</v>
      </c>
    </row>
    <row r="28" spans="1:25" s="9" customFormat="1">
      <c r="A28" s="46" t="s">
        <v>1088</v>
      </c>
      <c r="J28" s="317"/>
    </row>
    <row r="29" spans="1:25" s="9" customFormat="1">
      <c r="A29" s="331" t="s">
        <v>1089</v>
      </c>
      <c r="J29" s="663"/>
    </row>
    <row r="30" spans="1:25" s="9" customFormat="1">
      <c r="A30" s="69" t="s">
        <v>1090</v>
      </c>
      <c r="J30" s="317"/>
    </row>
    <row r="31" spans="1:25" s="9" customFormat="1">
      <c r="E31" s="24"/>
      <c r="F31" s="24"/>
      <c r="G31" s="24"/>
      <c r="H31" s="24"/>
      <c r="I31" s="24"/>
      <c r="J31" s="24"/>
      <c r="K31" s="24"/>
      <c r="L31" s="24"/>
      <c r="M31" s="317"/>
    </row>
    <row r="32" spans="1:25" s="665" customFormat="1">
      <c r="A32" s="107" t="s">
        <v>141</v>
      </c>
      <c r="B32" s="538"/>
      <c r="C32" s="539"/>
      <c r="D32" s="539"/>
      <c r="E32" s="539"/>
      <c r="F32" s="66"/>
      <c r="G32" s="540"/>
      <c r="H32" s="540"/>
      <c r="I32" s="542"/>
      <c r="J32" s="543"/>
      <c r="K32" s="542"/>
      <c r="L32" s="541"/>
      <c r="M32" s="552"/>
      <c r="N32" s="664"/>
      <c r="O32" s="664"/>
      <c r="P32" s="664"/>
    </row>
    <row r="33" spans="1:16" s="665" customFormat="1">
      <c r="A33" s="66" t="s">
        <v>1254</v>
      </c>
      <c r="B33" s="550"/>
      <c r="C33" s="551"/>
      <c r="D33" s="552"/>
      <c r="E33" s="553"/>
      <c r="F33" s="554"/>
      <c r="G33" s="553"/>
      <c r="H33" s="553"/>
      <c r="I33" s="542"/>
      <c r="J33" s="542"/>
      <c r="L33" s="664"/>
      <c r="M33" s="552"/>
      <c r="N33" s="664"/>
      <c r="O33" s="664"/>
      <c r="P33" s="664"/>
    </row>
    <row r="34" spans="1:16" s="665" customFormat="1">
      <c r="A34" s="66" t="s">
        <v>1255</v>
      </c>
      <c r="B34" s="550"/>
      <c r="C34" s="551"/>
      <c r="D34" s="552"/>
      <c r="E34" s="553"/>
      <c r="F34" s="554"/>
      <c r="G34" s="553"/>
      <c r="H34" s="553"/>
      <c r="I34" s="542"/>
      <c r="J34" s="542"/>
      <c r="L34" s="664"/>
      <c r="M34" s="552"/>
      <c r="N34" s="664"/>
      <c r="O34" s="664"/>
      <c r="P34" s="664"/>
    </row>
  </sheetData>
  <mergeCells count="8">
    <mergeCell ref="A1:J1"/>
    <mergeCell ref="A2:J2"/>
    <mergeCell ref="B6:C6"/>
    <mergeCell ref="D6:G6"/>
    <mergeCell ref="H6:I6"/>
    <mergeCell ref="B21:C21"/>
    <mergeCell ref="D21:G21"/>
    <mergeCell ref="H21:I21"/>
  </mergeCells>
  <hyperlinks>
    <hyperlink ref="J9" r:id="rId1" xr:uid="{398AED2E-2E2A-4743-B466-5519D4272DC2}"/>
    <hyperlink ref="J12" r:id="rId2" xr:uid="{08142F81-F0B1-4ED3-BA1E-CEA85D87676B}"/>
    <hyperlink ref="J15" r:id="rId3" xr:uid="{5F339D72-5DD6-4910-8AC8-E8D33C333DF2}"/>
    <hyperlink ref="J18" r:id="rId4" xr:uid="{C645B9D4-3F0F-42C6-8D25-6AAE72460D30}"/>
    <hyperlink ref="J13" r:id="rId5" display="Expected evolution of the activity (a)" xr:uid="{8E11135B-6509-48E7-B05D-708C5F2DE39A}"/>
    <hyperlink ref="A9" r:id="rId6" xr:uid="{D25E04D5-0906-497F-9305-5C6E7CE9C9E5}"/>
    <hyperlink ref="A15" r:id="rId7" xr:uid="{FE0BA6D9-FB9A-4127-8790-9357AAFF8CE9}"/>
    <hyperlink ref="A18" r:id="rId8" xr:uid="{2984A5B4-9B58-48DF-AB71-57A38A0894C6}"/>
    <hyperlink ref="A33" r:id="rId9" xr:uid="{901F9D84-E358-46B2-80E2-CB5C4A3CCD19}"/>
    <hyperlink ref="A13" r:id="rId10" display="Perspetivas de atividade (a)" xr:uid="{0F45C19B-E612-48C1-BFB0-5DCEEF243FB7}"/>
    <hyperlink ref="A34" r:id="rId11" xr:uid="{1296407B-2D44-488F-AE1B-7A6036F403C1}"/>
    <hyperlink ref="A12" r:id="rId12" xr:uid="{1B5FCD9D-DB35-4531-A64C-FCACE38D96A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3C234-83B4-45FA-BE52-629C2538C176}">
  <dimension ref="A1:IV53"/>
  <sheetViews>
    <sheetView showGridLines="0" workbookViewId="0">
      <selection sqref="A1:J1"/>
    </sheetView>
  </sheetViews>
  <sheetFormatPr defaultRowHeight="12.75"/>
  <cols>
    <col min="1" max="1" width="47.85546875" style="7" customWidth="1"/>
    <col min="2" max="8" width="9.42578125" style="7" customWidth="1"/>
    <col min="9" max="9" width="9.140625" style="7"/>
    <col min="10" max="10" width="46.42578125" style="8" bestFit="1" customWidth="1"/>
    <col min="11" max="256" width="9.140625" style="7"/>
  </cols>
  <sheetData>
    <row r="1" spans="1:256">
      <c r="A1" s="1" t="s">
        <v>0</v>
      </c>
      <c r="B1" s="1"/>
      <c r="C1" s="1"/>
      <c r="D1" s="1"/>
      <c r="E1" s="1"/>
      <c r="F1" s="1"/>
      <c r="G1" s="1"/>
      <c r="H1" s="1"/>
      <c r="I1" s="1"/>
      <c r="J1" s="1"/>
      <c r="K1" s="2"/>
      <c r="L1" s="2"/>
      <c r="M1" s="2"/>
      <c r="N1" s="2"/>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row>
    <row r="2" spans="1:256">
      <c r="A2" s="4" t="s">
        <v>1</v>
      </c>
      <c r="B2" s="4"/>
      <c r="C2" s="4"/>
      <c r="D2" s="4"/>
      <c r="E2" s="4"/>
      <c r="F2" s="4"/>
      <c r="G2" s="4"/>
      <c r="H2" s="4"/>
      <c r="I2" s="4"/>
      <c r="J2" s="4"/>
      <c r="K2" s="5"/>
      <c r="L2" s="5"/>
      <c r="M2" s="5"/>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row>
    <row r="3" spans="1:256">
      <c r="A3" s="3"/>
      <c r="B3" s="3"/>
      <c r="C3" s="3"/>
      <c r="D3" s="3"/>
      <c r="E3" s="3"/>
      <c r="F3" s="3"/>
      <c r="G3" s="3"/>
      <c r="H3" s="3"/>
      <c r="I3" s="3"/>
      <c r="J3" s="6"/>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row>
    <row r="5" spans="1:256" ht="13.5" thickBot="1">
      <c r="I5" s="9"/>
      <c r="J5" s="7"/>
    </row>
    <row r="6" spans="1:256" ht="13.5" thickBot="1">
      <c r="A6" s="10" t="s">
        <v>2</v>
      </c>
      <c r="B6" s="11" t="s">
        <v>3</v>
      </c>
      <c r="C6" s="12"/>
      <c r="D6" s="12"/>
      <c r="E6" s="12"/>
      <c r="F6" s="12"/>
      <c r="G6" s="12"/>
      <c r="H6" s="12"/>
      <c r="I6" s="13"/>
      <c r="J6" s="14" t="s">
        <v>4</v>
      </c>
    </row>
    <row r="7" spans="1:256" ht="23.25" thickBot="1">
      <c r="B7" s="15" t="s">
        <v>5</v>
      </c>
      <c r="C7" s="15" t="s">
        <v>6</v>
      </c>
      <c r="D7" s="15" t="s">
        <v>7</v>
      </c>
      <c r="E7" s="15" t="s">
        <v>8</v>
      </c>
      <c r="F7" s="15" t="s">
        <v>9</v>
      </c>
      <c r="G7" s="15" t="s">
        <v>10</v>
      </c>
      <c r="H7" s="15" t="s">
        <v>11</v>
      </c>
      <c r="I7" s="15" t="s">
        <v>12</v>
      </c>
    </row>
    <row r="8" spans="1:256" ht="38.25">
      <c r="A8" s="16" t="s">
        <v>13</v>
      </c>
      <c r="J8" s="17" t="s">
        <v>14</v>
      </c>
    </row>
    <row r="9" spans="1:256">
      <c r="A9" s="18" t="s">
        <v>15</v>
      </c>
      <c r="B9" s="19">
        <v>38222.523000000001</v>
      </c>
      <c r="C9" s="19">
        <v>37958.281999999999</v>
      </c>
      <c r="D9" s="19">
        <v>37975.629999999997</v>
      </c>
      <c r="E9" s="19">
        <v>37183.519</v>
      </c>
      <c r="F9" s="19">
        <v>36872.519</v>
      </c>
      <c r="G9" s="19">
        <v>36571.057999999997</v>
      </c>
      <c r="H9" s="19">
        <v>36452.586000000003</v>
      </c>
      <c r="I9" s="19">
        <v>35847.923999999999</v>
      </c>
      <c r="J9" s="20" t="s">
        <v>16</v>
      </c>
      <c r="T9" s="21"/>
      <c r="U9" s="21"/>
      <c r="V9" s="21"/>
      <c r="W9" s="21"/>
      <c r="X9" s="21"/>
      <c r="Y9" s="21"/>
      <c r="Z9" s="21"/>
    </row>
    <row r="10" spans="1:256">
      <c r="A10" s="18" t="s">
        <v>17</v>
      </c>
      <c r="B10" s="19">
        <v>1021.223</v>
      </c>
      <c r="C10" s="19">
        <v>1014.782</v>
      </c>
      <c r="D10" s="19">
        <v>1008.505</v>
      </c>
      <c r="E10" s="19">
        <v>1002.423</v>
      </c>
      <c r="F10" s="19">
        <v>998.32500000000005</v>
      </c>
      <c r="G10" s="19">
        <v>992.52200000000005</v>
      </c>
      <c r="H10" s="19">
        <v>985.91</v>
      </c>
      <c r="I10" s="19">
        <v>978.375</v>
      </c>
      <c r="J10" s="22" t="s">
        <v>18</v>
      </c>
      <c r="T10" s="21"/>
      <c r="U10" s="21"/>
      <c r="V10" s="21"/>
      <c r="W10" s="21"/>
      <c r="X10" s="21"/>
      <c r="Y10" s="21"/>
      <c r="Z10" s="21"/>
    </row>
    <row r="11" spans="1:256">
      <c r="A11" s="18" t="s">
        <v>19</v>
      </c>
      <c r="B11" s="19">
        <v>10684.090999999999</v>
      </c>
      <c r="C11" s="19">
        <v>10633.811999999998</v>
      </c>
      <c r="D11" s="19">
        <v>10583.727000000004</v>
      </c>
      <c r="E11" s="19">
        <v>10549.291999999996</v>
      </c>
      <c r="F11" s="19">
        <v>10511.884999999998</v>
      </c>
      <c r="G11" s="19">
        <v>10477.973000000002</v>
      </c>
      <c r="H11" s="19">
        <v>10469.648999999994</v>
      </c>
      <c r="I11" s="19">
        <v>10425.620000000003</v>
      </c>
      <c r="J11" s="22" t="s">
        <v>20</v>
      </c>
      <c r="T11" s="21"/>
      <c r="U11" s="21"/>
      <c r="V11" s="21"/>
      <c r="W11" s="21"/>
      <c r="X11" s="21"/>
      <c r="Y11" s="21"/>
      <c r="Z11" s="21"/>
    </row>
    <row r="12" spans="1:256">
      <c r="A12" s="18" t="s">
        <v>21</v>
      </c>
      <c r="B12" s="19">
        <v>13132.449000000001</v>
      </c>
      <c r="C12" s="19">
        <v>13021.566999999999</v>
      </c>
      <c r="D12" s="19">
        <v>12682.148999999999</v>
      </c>
      <c r="E12" s="19">
        <v>13095.319</v>
      </c>
      <c r="F12" s="19">
        <v>12390.192999999999</v>
      </c>
      <c r="G12" s="19">
        <v>12110.294</v>
      </c>
      <c r="H12" s="19">
        <v>12248.797</v>
      </c>
      <c r="I12" s="19">
        <v>12598.21</v>
      </c>
      <c r="J12" s="22" t="s">
        <v>22</v>
      </c>
      <c r="T12" s="21"/>
      <c r="U12" s="21"/>
      <c r="V12" s="21"/>
      <c r="W12" s="21"/>
      <c r="X12" s="21"/>
      <c r="Y12" s="21"/>
      <c r="Z12" s="21"/>
    </row>
    <row r="13" spans="1:256">
      <c r="A13" s="18" t="s">
        <v>23</v>
      </c>
      <c r="B13" s="19">
        <v>28511.755000000001</v>
      </c>
      <c r="C13" s="19">
        <v>28478.383999999998</v>
      </c>
      <c r="D13" s="19">
        <v>28525.903999999999</v>
      </c>
      <c r="E13" s="19">
        <v>28360.036</v>
      </c>
      <c r="F13" s="19">
        <v>28492.863000000001</v>
      </c>
      <c r="G13" s="19">
        <v>27960.602999999999</v>
      </c>
      <c r="H13" s="19">
        <v>27521.151999999998</v>
      </c>
      <c r="I13" s="19">
        <v>27123.286</v>
      </c>
      <c r="J13" s="22" t="s">
        <v>24</v>
      </c>
      <c r="T13" s="21"/>
      <c r="U13" s="21"/>
      <c r="V13" s="21"/>
      <c r="W13" s="21"/>
      <c r="X13" s="21"/>
      <c r="Y13" s="21"/>
      <c r="Z13" s="21"/>
    </row>
    <row r="14" spans="1:256">
      <c r="A14" s="18" t="s">
        <v>25</v>
      </c>
      <c r="B14" s="19">
        <v>29687.133000000002</v>
      </c>
      <c r="C14" s="19">
        <v>29628.725999999999</v>
      </c>
      <c r="D14" s="19">
        <v>29108.911</v>
      </c>
      <c r="E14" s="19">
        <v>29257.666000000001</v>
      </c>
      <c r="F14" s="19">
        <v>28453.98</v>
      </c>
      <c r="G14" s="19">
        <v>27642.093000000001</v>
      </c>
      <c r="H14" s="19">
        <v>27558.786</v>
      </c>
      <c r="I14" s="19">
        <v>27290.993999999999</v>
      </c>
      <c r="J14" s="22" t="s">
        <v>26</v>
      </c>
      <c r="T14" s="21"/>
      <c r="U14" s="21"/>
      <c r="V14" s="21"/>
      <c r="W14" s="21"/>
      <c r="X14" s="21"/>
      <c r="Y14" s="21"/>
      <c r="Z14" s="21"/>
    </row>
    <row r="15" spans="1:256">
      <c r="A15" s="18" t="s">
        <v>27</v>
      </c>
      <c r="B15" s="19">
        <v>61893.373</v>
      </c>
      <c r="C15" s="19">
        <v>61489.226999999999</v>
      </c>
      <c r="D15" s="19">
        <v>61668.063000000002</v>
      </c>
      <c r="E15" s="19">
        <v>60937.754000000001</v>
      </c>
      <c r="F15" s="19">
        <v>60820.124000000003</v>
      </c>
      <c r="G15" s="19">
        <v>60481.300999999999</v>
      </c>
      <c r="H15" s="19">
        <v>60131.158000000003</v>
      </c>
      <c r="I15" s="19">
        <v>59692.307000000001</v>
      </c>
      <c r="J15" s="22" t="s">
        <v>28</v>
      </c>
      <c r="T15" s="21"/>
      <c r="U15" s="21"/>
      <c r="V15" s="21"/>
      <c r="W15" s="21"/>
      <c r="X15" s="21"/>
      <c r="Y15" s="21"/>
      <c r="Z15" s="21"/>
    </row>
    <row r="16" spans="1:256">
      <c r="A16" s="23" t="s">
        <v>29</v>
      </c>
      <c r="B16" s="9"/>
      <c r="C16" s="9"/>
      <c r="D16" s="9"/>
      <c r="E16" s="9"/>
      <c r="F16" s="9"/>
      <c r="G16" s="9"/>
      <c r="H16" s="9"/>
      <c r="I16" s="9"/>
      <c r="J16" s="23" t="s">
        <v>30</v>
      </c>
      <c r="T16" s="21"/>
      <c r="U16" s="21"/>
      <c r="V16" s="21"/>
      <c r="W16" s="21"/>
      <c r="X16" s="21"/>
      <c r="Y16" s="21"/>
      <c r="Z16" s="21"/>
    </row>
    <row r="17" spans="1:26">
      <c r="A17" s="18" t="s">
        <v>15</v>
      </c>
      <c r="B17" s="24">
        <v>3.7</v>
      </c>
      <c r="C17" s="24">
        <v>3.8</v>
      </c>
      <c r="D17" s="24">
        <v>4.2</v>
      </c>
      <c r="E17" s="24">
        <v>3.7</v>
      </c>
      <c r="F17" s="24">
        <v>2.4</v>
      </c>
      <c r="G17" s="24">
        <v>1.6</v>
      </c>
      <c r="H17" s="24">
        <v>2.2000000000000002</v>
      </c>
      <c r="I17" s="24">
        <v>1.3</v>
      </c>
      <c r="J17" s="25" t="s">
        <v>16</v>
      </c>
      <c r="T17" s="21"/>
      <c r="U17" s="21"/>
      <c r="V17" s="21"/>
      <c r="W17" s="21"/>
      <c r="X17" s="21"/>
      <c r="Y17" s="21"/>
      <c r="Z17" s="21"/>
    </row>
    <row r="18" spans="1:26">
      <c r="A18" s="18" t="s">
        <v>17</v>
      </c>
      <c r="B18" s="24">
        <v>2.2999999999999998</v>
      </c>
      <c r="C18" s="24">
        <v>2.2000000000000002</v>
      </c>
      <c r="D18" s="24">
        <v>2.2999999999999998</v>
      </c>
      <c r="E18" s="24">
        <v>2.5</v>
      </c>
      <c r="F18" s="24">
        <v>2.9</v>
      </c>
      <c r="G18" s="24">
        <v>3.4</v>
      </c>
      <c r="H18" s="24">
        <v>4</v>
      </c>
      <c r="I18" s="24">
        <v>4.7</v>
      </c>
      <c r="J18" s="26" t="s">
        <v>18</v>
      </c>
      <c r="T18" s="21"/>
      <c r="U18" s="21"/>
      <c r="V18" s="21"/>
      <c r="W18" s="21"/>
      <c r="X18" s="21"/>
      <c r="Y18" s="21"/>
      <c r="Z18" s="21"/>
    </row>
    <row r="19" spans="1:26">
      <c r="A19" s="18" t="s">
        <v>19</v>
      </c>
      <c r="B19" s="24">
        <v>1.6</v>
      </c>
      <c r="C19" s="24">
        <v>1.5</v>
      </c>
      <c r="D19" s="24">
        <v>1.1000000000000001</v>
      </c>
      <c r="E19" s="24">
        <v>1.2</v>
      </c>
      <c r="F19" s="24">
        <v>1.7</v>
      </c>
      <c r="G19" s="24">
        <v>1.9</v>
      </c>
      <c r="H19" s="24">
        <v>1.8</v>
      </c>
      <c r="I19" s="24">
        <v>2.4</v>
      </c>
      <c r="J19" s="26" t="s">
        <v>20</v>
      </c>
      <c r="T19" s="21"/>
      <c r="U19" s="21"/>
      <c r="V19" s="21"/>
      <c r="W19" s="21"/>
      <c r="X19" s="21"/>
      <c r="Y19" s="21"/>
      <c r="Z19" s="21"/>
    </row>
    <row r="20" spans="1:26">
      <c r="A20" s="18" t="s">
        <v>21</v>
      </c>
      <c r="B20" s="24">
        <v>6</v>
      </c>
      <c r="C20" s="24">
        <v>7.5</v>
      </c>
      <c r="D20" s="24">
        <v>3.5</v>
      </c>
      <c r="E20" s="24">
        <v>3.9</v>
      </c>
      <c r="F20" s="24">
        <v>5.0999999999999996</v>
      </c>
      <c r="G20" s="24">
        <v>2.8</v>
      </c>
      <c r="H20" s="24">
        <v>2.7</v>
      </c>
      <c r="I20" s="24">
        <v>8</v>
      </c>
      <c r="J20" s="26" t="s">
        <v>22</v>
      </c>
      <c r="T20" s="21"/>
      <c r="U20" s="21"/>
      <c r="V20" s="21"/>
      <c r="W20" s="21"/>
      <c r="X20" s="21"/>
      <c r="Y20" s="21"/>
      <c r="Z20" s="21"/>
    </row>
    <row r="21" spans="1:26">
      <c r="A21" s="18" t="s">
        <v>23</v>
      </c>
      <c r="B21" s="24">
        <v>0.1</v>
      </c>
      <c r="C21" s="24">
        <v>1.9</v>
      </c>
      <c r="D21" s="24">
        <v>3.7</v>
      </c>
      <c r="E21" s="24">
        <v>4.5999999999999996</v>
      </c>
      <c r="F21" s="24">
        <v>3.1</v>
      </c>
      <c r="G21" s="24">
        <v>1.2</v>
      </c>
      <c r="H21" s="24">
        <v>3</v>
      </c>
      <c r="I21" s="24">
        <v>0</v>
      </c>
      <c r="J21" s="26" t="s">
        <v>24</v>
      </c>
      <c r="T21" s="21"/>
      <c r="U21" s="21"/>
      <c r="V21" s="21"/>
      <c r="W21" s="21"/>
      <c r="X21" s="21"/>
      <c r="Y21" s="21"/>
      <c r="Z21" s="21"/>
    </row>
    <row r="22" spans="1:26">
      <c r="A22" s="18" t="s">
        <v>25</v>
      </c>
      <c r="B22" s="24">
        <v>4.3</v>
      </c>
      <c r="C22" s="24">
        <v>7.2</v>
      </c>
      <c r="D22" s="24">
        <v>5.6</v>
      </c>
      <c r="E22" s="24">
        <v>7.2</v>
      </c>
      <c r="F22" s="24">
        <v>4.9000000000000004</v>
      </c>
      <c r="G22" s="24">
        <v>1.3</v>
      </c>
      <c r="H22" s="24">
        <v>2.2999999999999998</v>
      </c>
      <c r="I22" s="24">
        <v>0.7</v>
      </c>
      <c r="J22" s="26" t="s">
        <v>26</v>
      </c>
      <c r="T22" s="21"/>
      <c r="U22" s="21"/>
      <c r="V22" s="21"/>
      <c r="W22" s="21"/>
      <c r="X22" s="21"/>
      <c r="Y22" s="21"/>
      <c r="Z22" s="21"/>
    </row>
    <row r="23" spans="1:26">
      <c r="A23" s="18" t="s">
        <v>27</v>
      </c>
      <c r="B23" s="24">
        <v>1.8</v>
      </c>
      <c r="C23" s="24">
        <v>1.7</v>
      </c>
      <c r="D23" s="24">
        <v>2.6</v>
      </c>
      <c r="E23" s="24">
        <v>2.1</v>
      </c>
      <c r="F23" s="24">
        <v>2</v>
      </c>
      <c r="G23" s="24">
        <v>1.9</v>
      </c>
      <c r="H23" s="24">
        <v>2.6</v>
      </c>
      <c r="I23" s="24">
        <v>2.6</v>
      </c>
      <c r="J23" s="26" t="s">
        <v>28</v>
      </c>
      <c r="T23" s="21"/>
      <c r="U23" s="21"/>
      <c r="V23" s="21"/>
      <c r="W23" s="21"/>
      <c r="X23" s="21"/>
      <c r="Y23" s="21"/>
      <c r="Z23" s="21"/>
    </row>
    <row r="24" spans="1:26" ht="25.5">
      <c r="A24" s="16" t="s">
        <v>31</v>
      </c>
      <c r="B24" s="9"/>
      <c r="C24" s="9"/>
      <c r="D24" s="9"/>
      <c r="E24" s="9"/>
      <c r="F24" s="9"/>
      <c r="G24" s="9"/>
      <c r="H24" s="9"/>
      <c r="I24" s="9"/>
      <c r="J24" s="27" t="s">
        <v>32</v>
      </c>
      <c r="T24" s="21"/>
      <c r="U24" s="21"/>
      <c r="V24" s="21"/>
      <c r="W24" s="21"/>
      <c r="X24" s="21"/>
      <c r="Y24" s="21"/>
      <c r="Z24" s="21"/>
    </row>
    <row r="25" spans="1:26">
      <c r="A25" s="18" t="s">
        <v>15</v>
      </c>
      <c r="B25" s="19">
        <v>45152.81</v>
      </c>
      <c r="C25" s="19">
        <v>44531.743000000002</v>
      </c>
      <c r="D25" s="19">
        <v>44226.958000000013</v>
      </c>
      <c r="E25" s="19">
        <v>43063.345999999998</v>
      </c>
      <c r="F25" s="19">
        <v>42535.171000000002</v>
      </c>
      <c r="G25" s="19">
        <v>41838.692999999999</v>
      </c>
      <c r="H25" s="19">
        <v>41254.187000000013</v>
      </c>
      <c r="I25" s="19">
        <v>40560.019999999997</v>
      </c>
      <c r="J25" s="28" t="s">
        <v>16</v>
      </c>
      <c r="T25" s="21"/>
      <c r="U25" s="21"/>
      <c r="V25" s="21"/>
      <c r="W25" s="21"/>
      <c r="X25" s="21"/>
      <c r="Y25" s="21"/>
      <c r="Z25" s="21"/>
    </row>
    <row r="26" spans="1:26">
      <c r="A26" s="18" t="s">
        <v>17</v>
      </c>
      <c r="B26" s="19">
        <v>1229.6210000000046</v>
      </c>
      <c r="C26" s="19">
        <v>1209.5199999999986</v>
      </c>
      <c r="D26" s="19">
        <v>1188.4319999999989</v>
      </c>
      <c r="E26" s="19">
        <v>1169.9580000000024</v>
      </c>
      <c r="F26" s="19">
        <v>1151.4349999999977</v>
      </c>
      <c r="G26" s="19">
        <v>1132.7380000000012</v>
      </c>
      <c r="H26" s="19">
        <v>1118.2150000000029</v>
      </c>
      <c r="I26" s="19">
        <v>1097.8180000000029</v>
      </c>
      <c r="J26" s="29" t="s">
        <v>18</v>
      </c>
      <c r="T26" s="21"/>
      <c r="U26" s="21"/>
      <c r="V26" s="21"/>
      <c r="W26" s="21"/>
      <c r="X26" s="21"/>
      <c r="Y26" s="21"/>
      <c r="Z26" s="21"/>
    </row>
    <row r="27" spans="1:26">
      <c r="A27" s="18" t="s">
        <v>19</v>
      </c>
      <c r="B27" s="19">
        <v>12969.846</v>
      </c>
      <c r="C27" s="19">
        <v>12761.974</v>
      </c>
      <c r="D27" s="19">
        <v>12553.901999999975</v>
      </c>
      <c r="E27" s="19">
        <v>12326.806</v>
      </c>
      <c r="F27" s="19">
        <v>12096.163</v>
      </c>
      <c r="G27" s="19">
        <v>11850.308000000001</v>
      </c>
      <c r="H27" s="19">
        <v>11624.530999999974</v>
      </c>
      <c r="I27" s="19">
        <v>11397.02</v>
      </c>
      <c r="J27" s="29" t="s">
        <v>20</v>
      </c>
      <c r="T27" s="21"/>
      <c r="U27" s="21"/>
      <c r="V27" s="21"/>
      <c r="W27" s="21"/>
      <c r="X27" s="21"/>
      <c r="Y27" s="21"/>
      <c r="Z27" s="21"/>
    </row>
    <row r="28" spans="1:26">
      <c r="A28" s="18" t="s">
        <v>21</v>
      </c>
      <c r="B28" s="19">
        <v>15745.629000000001</v>
      </c>
      <c r="C28" s="19">
        <v>15726.76</v>
      </c>
      <c r="D28" s="19">
        <v>15025.346999999972</v>
      </c>
      <c r="E28" s="19">
        <v>15369.991</v>
      </c>
      <c r="F28" s="19">
        <v>14383.391</v>
      </c>
      <c r="G28" s="19">
        <v>14169.48</v>
      </c>
      <c r="H28" s="19">
        <v>14126.974999999999</v>
      </c>
      <c r="I28" s="19">
        <v>14532.116</v>
      </c>
      <c r="J28" s="29" t="s">
        <v>22</v>
      </c>
      <c r="T28" s="21"/>
      <c r="U28" s="21"/>
      <c r="V28" s="21"/>
      <c r="W28" s="21"/>
      <c r="X28" s="21"/>
      <c r="Y28" s="21"/>
      <c r="Z28" s="21"/>
    </row>
    <row r="29" spans="1:26">
      <c r="A29" s="18" t="s">
        <v>23</v>
      </c>
      <c r="B29" s="19">
        <v>33377.752</v>
      </c>
      <c r="C29" s="19">
        <v>33475.428999999996</v>
      </c>
      <c r="D29" s="19">
        <v>33419.053999999996</v>
      </c>
      <c r="E29" s="19">
        <v>33176.720999999998</v>
      </c>
      <c r="F29" s="19">
        <v>33225.269</v>
      </c>
      <c r="G29" s="19">
        <v>32655.132000000001</v>
      </c>
      <c r="H29" s="19">
        <v>31971.547999999999</v>
      </c>
      <c r="I29" s="19">
        <v>31344.361000000001</v>
      </c>
      <c r="J29" s="29" t="s">
        <v>24</v>
      </c>
      <c r="T29" s="21"/>
      <c r="U29" s="21"/>
      <c r="V29" s="21"/>
      <c r="W29" s="21"/>
      <c r="X29" s="21"/>
      <c r="Y29" s="21"/>
      <c r="Z29" s="21"/>
    </row>
    <row r="30" spans="1:26">
      <c r="A30" s="18" t="s">
        <v>25</v>
      </c>
      <c r="B30" s="19">
        <v>32564.429</v>
      </c>
      <c r="C30" s="19">
        <v>33105.911999999997</v>
      </c>
      <c r="D30" s="19">
        <v>32422.526999999998</v>
      </c>
      <c r="E30" s="19">
        <v>32275.197</v>
      </c>
      <c r="F30" s="19">
        <v>31662.338</v>
      </c>
      <c r="G30" s="19">
        <v>30770.26</v>
      </c>
      <c r="H30" s="19">
        <v>31143.839000000011</v>
      </c>
      <c r="I30" s="19">
        <v>30702.425999999999</v>
      </c>
      <c r="J30" s="29" t="s">
        <v>26</v>
      </c>
      <c r="T30" s="21"/>
      <c r="U30" s="21"/>
      <c r="V30" s="21"/>
      <c r="W30" s="21"/>
      <c r="X30" s="21"/>
      <c r="Y30" s="21"/>
      <c r="Z30" s="21"/>
    </row>
    <row r="31" spans="1:26">
      <c r="A31" s="18" t="s">
        <v>33</v>
      </c>
      <c r="B31" s="19">
        <v>75911.228999999992</v>
      </c>
      <c r="C31" s="19">
        <v>74599.51400000001</v>
      </c>
      <c r="D31" s="19">
        <v>73991.165999999968</v>
      </c>
      <c r="E31" s="19">
        <v>72831.624999999985</v>
      </c>
      <c r="F31" s="19">
        <v>71729.091</v>
      </c>
      <c r="G31" s="19">
        <v>70876.091</v>
      </c>
      <c r="H31" s="19">
        <v>68951.616999999984</v>
      </c>
      <c r="I31" s="19">
        <v>68228.909000000014</v>
      </c>
      <c r="J31" s="29" t="s">
        <v>28</v>
      </c>
      <c r="T31" s="21"/>
      <c r="U31" s="21"/>
      <c r="V31" s="21"/>
      <c r="W31" s="21"/>
      <c r="X31" s="21"/>
      <c r="Y31" s="21"/>
      <c r="Z31" s="21"/>
    </row>
    <row r="32" spans="1:26">
      <c r="A32" s="16" t="s">
        <v>29</v>
      </c>
      <c r="B32" s="9"/>
      <c r="C32" s="9"/>
      <c r="D32" s="9"/>
      <c r="E32" s="9"/>
      <c r="F32" s="9"/>
      <c r="G32" s="9"/>
      <c r="H32" s="9"/>
      <c r="I32" s="9"/>
      <c r="J32" s="30" t="s">
        <v>30</v>
      </c>
      <c r="T32" s="21"/>
      <c r="U32" s="21"/>
      <c r="V32" s="21"/>
      <c r="W32" s="21"/>
      <c r="X32" s="21"/>
      <c r="Y32" s="21"/>
      <c r="Z32" s="21"/>
    </row>
    <row r="33" spans="1:26">
      <c r="A33" s="18" t="s">
        <v>15</v>
      </c>
      <c r="B33" s="24">
        <v>6.2</v>
      </c>
      <c r="C33" s="24">
        <v>6.4</v>
      </c>
      <c r="D33" s="24">
        <v>7.2</v>
      </c>
      <c r="E33" s="24">
        <v>6.2</v>
      </c>
      <c r="F33" s="24">
        <v>5.5</v>
      </c>
      <c r="G33" s="24">
        <v>4.3</v>
      </c>
      <c r="H33" s="24">
        <v>4.5999999999999996</v>
      </c>
      <c r="I33" s="24">
        <v>5.7</v>
      </c>
      <c r="J33" s="25" t="s">
        <v>16</v>
      </c>
      <c r="T33" s="21"/>
      <c r="U33" s="21"/>
      <c r="V33" s="21"/>
      <c r="W33" s="21"/>
      <c r="X33" s="21"/>
      <c r="Y33" s="21"/>
      <c r="Z33" s="21"/>
    </row>
    <row r="34" spans="1:26">
      <c r="A34" s="18" t="s">
        <v>17</v>
      </c>
      <c r="B34" s="24">
        <v>6.8</v>
      </c>
      <c r="C34" s="24">
        <v>6.8</v>
      </c>
      <c r="D34" s="24">
        <v>6.3</v>
      </c>
      <c r="E34" s="24">
        <v>6.6</v>
      </c>
      <c r="F34" s="24">
        <v>7.1</v>
      </c>
      <c r="G34" s="24">
        <v>8</v>
      </c>
      <c r="H34" s="24">
        <v>9.5</v>
      </c>
      <c r="I34" s="24">
        <v>10.9</v>
      </c>
      <c r="J34" s="26" t="s">
        <v>18</v>
      </c>
      <c r="T34" s="21"/>
      <c r="U34" s="21"/>
      <c r="V34" s="21"/>
      <c r="W34" s="21"/>
      <c r="X34" s="21"/>
      <c r="Y34" s="21"/>
      <c r="Z34" s="21"/>
    </row>
    <row r="35" spans="1:26">
      <c r="A35" s="18" t="s">
        <v>19</v>
      </c>
      <c r="B35" s="24">
        <v>7.2</v>
      </c>
      <c r="C35" s="24">
        <v>7.7</v>
      </c>
      <c r="D35" s="24">
        <v>8</v>
      </c>
      <c r="E35" s="24">
        <v>8.1999999999999993</v>
      </c>
      <c r="F35" s="24">
        <v>8.4</v>
      </c>
      <c r="G35" s="24">
        <v>8</v>
      </c>
      <c r="H35" s="24">
        <v>7</v>
      </c>
      <c r="I35" s="24">
        <v>7</v>
      </c>
      <c r="J35" s="26" t="s">
        <v>20</v>
      </c>
      <c r="T35" s="21"/>
      <c r="U35" s="21"/>
      <c r="V35" s="21"/>
      <c r="W35" s="21"/>
      <c r="X35" s="21"/>
      <c r="Y35" s="21"/>
      <c r="Z35" s="21"/>
    </row>
    <row r="36" spans="1:26">
      <c r="A36" s="18" t="s">
        <v>21</v>
      </c>
      <c r="B36" s="24">
        <v>9.5</v>
      </c>
      <c r="C36" s="24">
        <v>11</v>
      </c>
      <c r="D36" s="24">
        <v>6.4</v>
      </c>
      <c r="E36" s="24">
        <v>5.8</v>
      </c>
      <c r="F36" s="24">
        <v>7.7</v>
      </c>
      <c r="G36" s="24">
        <v>5.8</v>
      </c>
      <c r="H36" s="24">
        <v>6.6</v>
      </c>
      <c r="I36" s="24">
        <v>11.7</v>
      </c>
      <c r="J36" s="26" t="s">
        <v>22</v>
      </c>
      <c r="T36" s="21"/>
      <c r="U36" s="21"/>
      <c r="V36" s="21"/>
      <c r="W36" s="21"/>
      <c r="X36" s="21"/>
      <c r="Y36" s="21"/>
      <c r="Z36" s="21"/>
    </row>
    <row r="37" spans="1:26">
      <c r="A37" s="18" t="s">
        <v>23</v>
      </c>
      <c r="B37" s="24">
        <v>0.5</v>
      </c>
      <c r="C37" s="24">
        <v>2.5</v>
      </c>
      <c r="D37" s="24">
        <v>4.5</v>
      </c>
      <c r="E37" s="24">
        <v>5.8</v>
      </c>
      <c r="F37" s="24">
        <v>4.2</v>
      </c>
      <c r="G37" s="24">
        <v>1.2</v>
      </c>
      <c r="H37" s="24">
        <v>2.1</v>
      </c>
      <c r="I37" s="24">
        <v>-1.5</v>
      </c>
      <c r="J37" s="26" t="s">
        <v>24</v>
      </c>
      <c r="T37" s="21"/>
      <c r="U37" s="21"/>
      <c r="V37" s="21"/>
      <c r="W37" s="21"/>
      <c r="X37" s="21"/>
      <c r="Y37" s="21"/>
      <c r="Z37" s="21"/>
    </row>
    <row r="38" spans="1:26">
      <c r="A38" s="18" t="s">
        <v>25</v>
      </c>
      <c r="B38" s="24">
        <v>2.8</v>
      </c>
      <c r="C38" s="24">
        <v>7.6</v>
      </c>
      <c r="D38" s="24">
        <v>4.0999999999999996</v>
      </c>
      <c r="E38" s="24">
        <v>5.0999999999999996</v>
      </c>
      <c r="F38" s="24">
        <v>3</v>
      </c>
      <c r="G38" s="24">
        <v>-3</v>
      </c>
      <c r="H38" s="24">
        <v>-3.4</v>
      </c>
      <c r="I38" s="24">
        <v>-7.6</v>
      </c>
      <c r="J38" s="26" t="s">
        <v>26</v>
      </c>
      <c r="T38" s="21"/>
      <c r="U38" s="21"/>
      <c r="V38" s="21"/>
      <c r="W38" s="21"/>
      <c r="X38" s="21"/>
      <c r="Y38" s="21"/>
      <c r="Z38" s="21"/>
    </row>
    <row r="39" spans="1:26" ht="13.5" thickBot="1">
      <c r="A39" s="18" t="s">
        <v>33</v>
      </c>
      <c r="B39" s="24">
        <v>5.8</v>
      </c>
      <c r="C39" s="24">
        <v>5.3</v>
      </c>
      <c r="D39" s="24">
        <v>7.3</v>
      </c>
      <c r="E39" s="24">
        <v>6.7</v>
      </c>
      <c r="F39" s="24">
        <v>6.9</v>
      </c>
      <c r="G39" s="24">
        <v>7.2</v>
      </c>
      <c r="H39" s="24">
        <v>8.4</v>
      </c>
      <c r="I39" s="24">
        <v>10.7</v>
      </c>
      <c r="J39" s="26" t="s">
        <v>28</v>
      </c>
      <c r="T39" s="21"/>
      <c r="U39" s="21"/>
      <c r="V39" s="21"/>
      <c r="W39" s="21"/>
      <c r="X39" s="21"/>
      <c r="Y39" s="21"/>
      <c r="Z39" s="21"/>
    </row>
    <row r="40" spans="1:26" ht="13.5" thickBot="1">
      <c r="B40" s="31" t="s">
        <v>34</v>
      </c>
      <c r="C40" s="32"/>
      <c r="D40" s="32"/>
      <c r="E40" s="32"/>
      <c r="F40" s="32"/>
      <c r="G40" s="32"/>
      <c r="H40" s="32"/>
      <c r="I40" s="32"/>
    </row>
    <row r="41" spans="1:26" ht="34.5" thickBot="1">
      <c r="B41" s="33" t="s">
        <v>35</v>
      </c>
      <c r="C41" s="33" t="s">
        <v>36</v>
      </c>
      <c r="D41" s="33" t="s">
        <v>37</v>
      </c>
      <c r="E41" s="33" t="s">
        <v>38</v>
      </c>
      <c r="F41" s="33" t="s">
        <v>39</v>
      </c>
      <c r="G41" s="33" t="s">
        <v>40</v>
      </c>
      <c r="H41" s="33" t="s">
        <v>41</v>
      </c>
      <c r="I41" s="33" t="s">
        <v>42</v>
      </c>
    </row>
    <row r="42" spans="1:26">
      <c r="A42" s="34" t="s">
        <v>43</v>
      </c>
      <c r="B42" s="34"/>
      <c r="C42" s="34"/>
      <c r="D42" s="34"/>
      <c r="E42" s="34"/>
      <c r="F42" s="34"/>
      <c r="G42" s="34"/>
    </row>
    <row r="43" spans="1:26">
      <c r="A43" s="34" t="s">
        <v>44</v>
      </c>
      <c r="B43" s="34"/>
      <c r="C43" s="34"/>
      <c r="D43" s="34"/>
      <c r="E43" s="34"/>
      <c r="F43" s="34"/>
      <c r="G43" s="34"/>
    </row>
    <row r="45" spans="1:26">
      <c r="A45" s="7" t="s">
        <v>45</v>
      </c>
    </row>
    <row r="46" spans="1:26">
      <c r="A46" s="7" t="s">
        <v>46</v>
      </c>
    </row>
    <row r="47" spans="1:26">
      <c r="A47" s="7" t="s">
        <v>47</v>
      </c>
    </row>
    <row r="48" spans="1:26">
      <c r="A48" s="7" t="s">
        <v>48</v>
      </c>
    </row>
    <row r="49" spans="1:1">
      <c r="A49" s="8" t="s">
        <v>49</v>
      </c>
    </row>
    <row r="50" spans="1:1">
      <c r="A50" s="8" t="s">
        <v>50</v>
      </c>
    </row>
    <row r="51" spans="1:1">
      <c r="A51" s="35" t="s">
        <v>51</v>
      </c>
    </row>
    <row r="52" spans="1:1">
      <c r="A52" s="36" t="s">
        <v>52</v>
      </c>
    </row>
    <row r="53" spans="1:1">
      <c r="A53" s="37"/>
    </row>
  </sheetData>
  <mergeCells count="4">
    <mergeCell ref="A1:J1"/>
    <mergeCell ref="A2:J2"/>
    <mergeCell ref="B6:I6"/>
    <mergeCell ref="B40:I40"/>
  </mergeCells>
  <hyperlinks>
    <hyperlink ref="A24" r:id="rId1" xr:uid="{90C467D5-E215-41CD-AB7D-77834B57D61F}"/>
    <hyperlink ref="J24" r:id="rId2" xr:uid="{B9AAECEA-F8B9-4AA2-B7A6-CD9FE601972E}"/>
    <hyperlink ref="A32" r:id="rId3" xr:uid="{4C537A65-B710-4266-B76A-536271DAB0CB}"/>
    <hyperlink ref="J32" r:id="rId4" xr:uid="{5BFE4CDD-69B9-45D9-9941-85C4FB7BAE0C}"/>
    <hyperlink ref="A16" r:id="rId5" xr:uid="{E2917DBC-CD33-4E40-BD94-8E8E2544F338}"/>
    <hyperlink ref="J16" r:id="rId6" xr:uid="{3E0E0291-70C8-4088-87D7-985E0786DB93}"/>
    <hyperlink ref="A8" r:id="rId7" display="https://www.ine.pt/ngt_server/attachfileu.jsp?look_parentBoui=661548431&amp;att_display=n&amp;att_download=y" xr:uid="{B84F557A-9A04-4490-A7CA-79581DAF4FC7}"/>
    <hyperlink ref="J8" r:id="rId8" xr:uid="{A221B200-3BF2-49E0-8868-DC7AA9C29C00}"/>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A43C6-6D0C-453E-AA4B-B9C208C89273}">
  <dimension ref="A1:P34"/>
  <sheetViews>
    <sheetView showGridLines="0" workbookViewId="0">
      <selection sqref="A1:M1"/>
    </sheetView>
  </sheetViews>
  <sheetFormatPr defaultColWidth="9.140625" defaultRowHeight="11.25"/>
  <cols>
    <col min="1" max="1" width="5.5703125" style="49" customWidth="1"/>
    <col min="2" max="2" width="31.28515625" style="49" customWidth="1"/>
    <col min="3" max="3" width="12" style="49" customWidth="1"/>
    <col min="4" max="9" width="7" style="49" customWidth="1"/>
    <col min="10" max="11" width="9.28515625" style="49" customWidth="1"/>
    <col min="12" max="12" width="5.5703125" style="671" customWidth="1"/>
    <col min="13" max="13" width="31.28515625" style="671" customWidth="1"/>
    <col min="14" max="16384" width="9.140625" style="49"/>
  </cols>
  <sheetData>
    <row r="1" spans="1:14">
      <c r="A1" s="132" t="s">
        <v>1272</v>
      </c>
      <c r="B1" s="132"/>
      <c r="C1" s="132"/>
      <c r="D1" s="132"/>
      <c r="E1" s="132"/>
      <c r="F1" s="132"/>
      <c r="G1" s="132"/>
      <c r="H1" s="132"/>
      <c r="I1" s="132"/>
      <c r="J1" s="132"/>
      <c r="K1" s="132"/>
      <c r="L1" s="132"/>
      <c r="M1" s="132"/>
    </row>
    <row r="2" spans="1:14">
      <c r="A2" s="133" t="s">
        <v>1273</v>
      </c>
      <c r="B2" s="133"/>
      <c r="C2" s="133"/>
      <c r="D2" s="133"/>
      <c r="E2" s="133"/>
      <c r="F2" s="133"/>
      <c r="G2" s="133"/>
      <c r="H2" s="133"/>
      <c r="I2" s="133"/>
      <c r="J2" s="133"/>
      <c r="K2" s="133"/>
      <c r="L2" s="133"/>
      <c r="M2" s="133"/>
    </row>
    <row r="3" spans="1:14" ht="12" thickBot="1"/>
    <row r="4" spans="1:14" s="52" customFormat="1" ht="23.25" thickBot="1">
      <c r="D4" s="97" t="s">
        <v>1274</v>
      </c>
      <c r="E4" s="54" t="s">
        <v>1275</v>
      </c>
      <c r="F4" s="54"/>
      <c r="G4" s="54"/>
      <c r="H4" s="54"/>
      <c r="I4" s="54"/>
      <c r="J4" s="54" t="s">
        <v>88</v>
      </c>
      <c r="K4" s="54"/>
      <c r="L4" s="672"/>
      <c r="M4" s="672"/>
    </row>
    <row r="5" spans="1:14" s="52" customFormat="1" ht="23.25" thickBot="1">
      <c r="A5" s="64" t="s">
        <v>1276</v>
      </c>
      <c r="D5" s="59" t="s">
        <v>488</v>
      </c>
      <c r="E5" s="59" t="s">
        <v>488</v>
      </c>
      <c r="F5" s="59" t="s">
        <v>489</v>
      </c>
      <c r="G5" s="59" t="s">
        <v>490</v>
      </c>
      <c r="H5" s="59" t="s">
        <v>670</v>
      </c>
      <c r="I5" s="59" t="s">
        <v>671</v>
      </c>
      <c r="J5" s="138" t="s">
        <v>94</v>
      </c>
      <c r="K5" s="59" t="s">
        <v>1277</v>
      </c>
      <c r="L5" s="673" t="s">
        <v>1278</v>
      </c>
      <c r="M5" s="674"/>
    </row>
    <row r="6" spans="1:14" s="52" customFormat="1" ht="22.5">
      <c r="B6" s="76" t="s">
        <v>673</v>
      </c>
      <c r="C6" s="675" t="s">
        <v>1279</v>
      </c>
      <c r="L6" s="672"/>
      <c r="M6" s="676" t="s">
        <v>673</v>
      </c>
    </row>
    <row r="7" spans="1:14" s="52" customFormat="1">
      <c r="A7" s="64" t="s">
        <v>1280</v>
      </c>
      <c r="L7" s="67" t="s">
        <v>1280</v>
      </c>
      <c r="M7" s="672"/>
    </row>
    <row r="8" spans="1:14" s="680" customFormat="1" ht="12.75">
      <c r="A8" s="677" t="s">
        <v>1281</v>
      </c>
      <c r="B8" s="76" t="s">
        <v>1282</v>
      </c>
      <c r="C8" s="678"/>
      <c r="D8" s="286">
        <v>115.57</v>
      </c>
      <c r="E8" s="286">
        <v>-0.6</v>
      </c>
      <c r="F8" s="286">
        <v>0.1</v>
      </c>
      <c r="G8" s="286">
        <v>0.9</v>
      </c>
      <c r="H8" s="286">
        <v>-0.2</v>
      </c>
      <c r="I8" s="286">
        <v>-1.4</v>
      </c>
      <c r="J8" s="286">
        <v>-4.3</v>
      </c>
      <c r="K8" s="286">
        <v>-1.2</v>
      </c>
      <c r="L8" s="679" t="s">
        <v>1281</v>
      </c>
      <c r="M8" s="676" t="s">
        <v>1283</v>
      </c>
    </row>
    <row r="9" spans="1:14" s="52" customFormat="1" ht="22.5">
      <c r="A9" s="681" t="s">
        <v>615</v>
      </c>
      <c r="B9" s="675" t="s">
        <v>1284</v>
      </c>
      <c r="D9" s="139"/>
      <c r="E9" s="139"/>
      <c r="F9" s="139"/>
      <c r="G9" s="139"/>
      <c r="H9" s="139"/>
      <c r="I9" s="139"/>
      <c r="J9" s="139"/>
      <c r="K9" s="139"/>
      <c r="L9" s="682" t="s">
        <v>615</v>
      </c>
      <c r="M9" s="676" t="s">
        <v>1285</v>
      </c>
      <c r="N9" s="611"/>
    </row>
    <row r="10" spans="1:14" s="680" customFormat="1" ht="12.75">
      <c r="A10" s="683" t="s">
        <v>1286</v>
      </c>
      <c r="B10" s="76" t="s">
        <v>1287</v>
      </c>
      <c r="C10" s="684">
        <v>32.357578754296782</v>
      </c>
      <c r="D10" s="286">
        <v>124.12</v>
      </c>
      <c r="E10" s="286">
        <v>0.1</v>
      </c>
      <c r="F10" s="286">
        <v>-0.4</v>
      </c>
      <c r="G10" s="286">
        <v>-0.1</v>
      </c>
      <c r="H10" s="286">
        <v>0</v>
      </c>
      <c r="I10" s="286">
        <v>-0.6</v>
      </c>
      <c r="J10" s="286">
        <v>-3.8</v>
      </c>
      <c r="K10" s="286">
        <v>-1.7</v>
      </c>
      <c r="L10" s="685" t="s">
        <v>1286</v>
      </c>
      <c r="M10" s="676" t="s">
        <v>1288</v>
      </c>
    </row>
    <row r="11" spans="1:14" s="52" customFormat="1" ht="12.75">
      <c r="A11" s="681" t="s">
        <v>1286</v>
      </c>
      <c r="B11" s="64" t="s">
        <v>1289</v>
      </c>
      <c r="C11" s="686">
        <v>3.9047732779000177</v>
      </c>
      <c r="D11" s="291">
        <v>117.56</v>
      </c>
      <c r="E11" s="291">
        <v>0</v>
      </c>
      <c r="F11" s="291">
        <v>0.1</v>
      </c>
      <c r="G11" s="291">
        <v>-0.2</v>
      </c>
      <c r="H11" s="291">
        <v>0</v>
      </c>
      <c r="I11" s="291">
        <v>0.5</v>
      </c>
      <c r="J11" s="291">
        <v>1.8</v>
      </c>
      <c r="K11" s="291">
        <v>2.4</v>
      </c>
      <c r="L11" s="687" t="s">
        <v>1286</v>
      </c>
      <c r="M11" s="67" t="s">
        <v>983</v>
      </c>
    </row>
    <row r="12" spans="1:14" s="52" customFormat="1" ht="12.75">
      <c r="A12" s="681" t="s">
        <v>1286</v>
      </c>
      <c r="B12" s="64" t="s">
        <v>1290</v>
      </c>
      <c r="C12" s="686">
        <v>28.452805476396758</v>
      </c>
      <c r="D12" s="291">
        <v>124.9</v>
      </c>
      <c r="E12" s="291">
        <v>0.1</v>
      </c>
      <c r="F12" s="291">
        <v>-0.5</v>
      </c>
      <c r="G12" s="291">
        <v>-0.1</v>
      </c>
      <c r="H12" s="291">
        <v>0</v>
      </c>
      <c r="I12" s="291">
        <v>-0.7</v>
      </c>
      <c r="J12" s="291">
        <v>-4.4000000000000004</v>
      </c>
      <c r="K12" s="291">
        <v>-2.1</v>
      </c>
      <c r="L12" s="687" t="s">
        <v>1286</v>
      </c>
      <c r="M12" s="67" t="s">
        <v>984</v>
      </c>
    </row>
    <row r="13" spans="1:14" s="680" customFormat="1" ht="12.75">
      <c r="A13" s="683" t="s">
        <v>1286</v>
      </c>
      <c r="B13" s="76" t="s">
        <v>1291</v>
      </c>
      <c r="C13" s="684">
        <v>32.718115734133399</v>
      </c>
      <c r="D13" s="286">
        <v>113.26</v>
      </c>
      <c r="E13" s="286">
        <v>-1.2</v>
      </c>
      <c r="F13" s="286">
        <v>-0.1</v>
      </c>
      <c r="G13" s="286">
        <v>-0.4</v>
      </c>
      <c r="H13" s="286">
        <v>-0.3</v>
      </c>
      <c r="I13" s="286">
        <v>-0.1</v>
      </c>
      <c r="J13" s="286">
        <v>-4.9000000000000004</v>
      </c>
      <c r="K13" s="286">
        <v>-1.3</v>
      </c>
      <c r="L13" s="685" t="s">
        <v>1286</v>
      </c>
      <c r="M13" s="676" t="s">
        <v>1084</v>
      </c>
    </row>
    <row r="14" spans="1:14" s="680" customFormat="1" ht="12.75">
      <c r="A14" s="683" t="s">
        <v>1286</v>
      </c>
      <c r="B14" s="76" t="s">
        <v>1292</v>
      </c>
      <c r="C14" s="684">
        <v>10.454123536516557</v>
      </c>
      <c r="D14" s="286">
        <v>111.75</v>
      </c>
      <c r="E14" s="286">
        <v>0.1</v>
      </c>
      <c r="F14" s="286">
        <v>0.2</v>
      </c>
      <c r="G14" s="286">
        <v>-0.1</v>
      </c>
      <c r="H14" s="286">
        <v>0.3</v>
      </c>
      <c r="I14" s="286">
        <v>-0.5</v>
      </c>
      <c r="J14" s="286">
        <v>1.9</v>
      </c>
      <c r="K14" s="286">
        <v>1</v>
      </c>
      <c r="L14" s="685" t="s">
        <v>1286</v>
      </c>
      <c r="M14" s="676" t="s">
        <v>976</v>
      </c>
    </row>
    <row r="15" spans="1:14" s="680" customFormat="1" ht="12.75">
      <c r="A15" s="683" t="s">
        <v>1286</v>
      </c>
      <c r="B15" s="76" t="s">
        <v>937</v>
      </c>
      <c r="C15" s="684">
        <v>24.470181975053272</v>
      </c>
      <c r="D15" s="286">
        <v>108.03</v>
      </c>
      <c r="E15" s="286">
        <v>-1.1000000000000001</v>
      </c>
      <c r="F15" s="286">
        <v>1.5</v>
      </c>
      <c r="G15" s="286">
        <v>7.2</v>
      </c>
      <c r="H15" s="286">
        <v>-0.6</v>
      </c>
      <c r="I15" s="286">
        <v>-6.6</v>
      </c>
      <c r="J15" s="286">
        <v>-9.1</v>
      </c>
      <c r="K15" s="286">
        <v>-1.9</v>
      </c>
      <c r="L15" s="685" t="s">
        <v>1286</v>
      </c>
      <c r="M15" s="676" t="s">
        <v>977</v>
      </c>
    </row>
    <row r="16" spans="1:14" s="680" customFormat="1" ht="12.75">
      <c r="A16" s="677" t="s">
        <v>1293</v>
      </c>
      <c r="B16" s="117" t="s">
        <v>1294</v>
      </c>
      <c r="C16" s="684">
        <v>1.2652767940190721</v>
      </c>
      <c r="D16" s="286">
        <v>117.86</v>
      </c>
      <c r="E16" s="286">
        <v>1.3</v>
      </c>
      <c r="F16" s="286">
        <v>0.9</v>
      </c>
      <c r="G16" s="286">
        <v>0.6</v>
      </c>
      <c r="H16" s="286">
        <v>-0.7</v>
      </c>
      <c r="I16" s="286">
        <v>0.5</v>
      </c>
      <c r="J16" s="286">
        <v>6</v>
      </c>
      <c r="K16" s="286">
        <v>6.3</v>
      </c>
      <c r="L16" s="679" t="s">
        <v>1293</v>
      </c>
      <c r="M16" s="117" t="s">
        <v>978</v>
      </c>
    </row>
    <row r="17" spans="1:16" s="680" customFormat="1" ht="12.75">
      <c r="A17" s="677" t="s">
        <v>1295</v>
      </c>
      <c r="B17" s="117" t="s">
        <v>1296</v>
      </c>
      <c r="C17" s="684">
        <v>86.900036821053575</v>
      </c>
      <c r="D17" s="286">
        <v>117.53</v>
      </c>
      <c r="E17" s="286">
        <v>-0.6</v>
      </c>
      <c r="F17" s="286">
        <v>0.1</v>
      </c>
      <c r="G17" s="286">
        <v>-0.2</v>
      </c>
      <c r="H17" s="286">
        <v>-0.2</v>
      </c>
      <c r="I17" s="286">
        <v>-0.8</v>
      </c>
      <c r="J17" s="286">
        <v>-3.9</v>
      </c>
      <c r="K17" s="286">
        <v>-2.1</v>
      </c>
      <c r="L17" s="679" t="s">
        <v>1295</v>
      </c>
      <c r="M17" s="117" t="s">
        <v>1297</v>
      </c>
    </row>
    <row r="18" spans="1:16" s="52" customFormat="1" ht="22.5">
      <c r="A18" s="688" t="s">
        <v>1298</v>
      </c>
      <c r="B18" s="689" t="s">
        <v>1299</v>
      </c>
      <c r="C18" s="690">
        <v>9.1411465949658801</v>
      </c>
      <c r="D18" s="286">
        <v>99.35</v>
      </c>
      <c r="E18" s="286">
        <v>-0.4</v>
      </c>
      <c r="F18" s="286">
        <v>0.1</v>
      </c>
      <c r="G18" s="286">
        <v>14.2</v>
      </c>
      <c r="H18" s="286">
        <v>0</v>
      </c>
      <c r="I18" s="286">
        <v>-7.6</v>
      </c>
      <c r="J18" s="286">
        <v>-10.3</v>
      </c>
      <c r="K18" s="286">
        <v>5.9</v>
      </c>
      <c r="L18" s="691" t="s">
        <v>1298</v>
      </c>
      <c r="M18" s="692" t="s">
        <v>1300</v>
      </c>
    </row>
    <row r="19" spans="1:16" s="680" customFormat="1" ht="45.75" thickBot="1">
      <c r="A19" s="688" t="s">
        <v>1301</v>
      </c>
      <c r="B19" s="689" t="s">
        <v>1302</v>
      </c>
      <c r="C19" s="690">
        <v>2.6935397899615081</v>
      </c>
      <c r="D19" s="693">
        <v>113.5</v>
      </c>
      <c r="E19" s="693">
        <v>0</v>
      </c>
      <c r="F19" s="693">
        <v>0</v>
      </c>
      <c r="G19" s="693">
        <v>0</v>
      </c>
      <c r="H19" s="693">
        <v>0</v>
      </c>
      <c r="I19" s="693">
        <v>0</v>
      </c>
      <c r="J19" s="693">
        <v>2.2000000000000002</v>
      </c>
      <c r="K19" s="693">
        <v>2.9</v>
      </c>
      <c r="L19" s="691" t="s">
        <v>1301</v>
      </c>
      <c r="M19" s="692" t="s">
        <v>1303</v>
      </c>
    </row>
    <row r="20" spans="1:16" s="52" customFormat="1" ht="12" thickBot="1">
      <c r="D20" s="694" t="s">
        <v>1304</v>
      </c>
      <c r="E20" s="54" t="s">
        <v>1305</v>
      </c>
      <c r="F20" s="54"/>
      <c r="G20" s="54"/>
      <c r="H20" s="54"/>
      <c r="I20" s="54"/>
      <c r="J20" s="54" t="s">
        <v>524</v>
      </c>
      <c r="K20" s="54"/>
      <c r="L20" s="672"/>
      <c r="M20" s="672"/>
    </row>
    <row r="21" spans="1:16" s="52" customFormat="1" ht="12" thickBot="1">
      <c r="D21" s="694"/>
      <c r="E21" s="54"/>
      <c r="F21" s="54"/>
      <c r="G21" s="54"/>
      <c r="H21" s="54"/>
      <c r="I21" s="54"/>
      <c r="J21" s="54"/>
      <c r="K21" s="54"/>
      <c r="L21" s="672"/>
      <c r="M21" s="672"/>
    </row>
    <row r="22" spans="1:16" s="52" customFormat="1" ht="23.25" thickBot="1">
      <c r="D22" s="59" t="s">
        <v>527</v>
      </c>
      <c r="E22" s="59" t="s">
        <v>527</v>
      </c>
      <c r="F22" s="59" t="s">
        <v>489</v>
      </c>
      <c r="G22" s="59" t="s">
        <v>490</v>
      </c>
      <c r="H22" s="59" t="s">
        <v>694</v>
      </c>
      <c r="I22" s="59" t="s">
        <v>695</v>
      </c>
      <c r="J22" s="695" t="s">
        <v>377</v>
      </c>
      <c r="K22" s="97" t="s">
        <v>1306</v>
      </c>
      <c r="L22" s="672"/>
      <c r="M22" s="672"/>
    </row>
    <row r="23" spans="1:16" s="470" customFormat="1">
      <c r="A23" s="36" t="s">
        <v>1307</v>
      </c>
      <c r="B23" s="36"/>
      <c r="C23" s="36"/>
      <c r="D23" s="36"/>
      <c r="E23" s="36"/>
      <c r="F23" s="36"/>
      <c r="G23" s="36"/>
      <c r="H23" s="36"/>
      <c r="I23" s="36"/>
    </row>
    <row r="24" spans="1:16" s="470" customFormat="1">
      <c r="A24" s="36" t="s">
        <v>1308</v>
      </c>
      <c r="B24" s="36"/>
      <c r="C24" s="36"/>
      <c r="D24" s="36"/>
      <c r="E24" s="36"/>
      <c r="F24" s="36"/>
      <c r="G24" s="36"/>
      <c r="H24" s="36"/>
      <c r="I24" s="36"/>
    </row>
    <row r="25" spans="1:16" s="7" customFormat="1">
      <c r="E25" s="272"/>
      <c r="F25" s="272"/>
      <c r="G25" s="272"/>
      <c r="H25" s="272"/>
      <c r="I25" s="272"/>
      <c r="J25" s="272"/>
      <c r="K25" s="272"/>
      <c r="L25" s="272"/>
      <c r="M25" s="313"/>
    </row>
    <row r="26" spans="1:16" s="548" customFormat="1">
      <c r="A26" s="107" t="s">
        <v>141</v>
      </c>
      <c r="B26" s="573"/>
      <c r="C26" s="574"/>
      <c r="D26" s="574"/>
      <c r="E26" s="574"/>
      <c r="F26" s="109"/>
      <c r="G26" s="575"/>
      <c r="H26" s="575"/>
      <c r="I26" s="544"/>
      <c r="J26" s="543"/>
      <c r="K26" s="544"/>
      <c r="L26" s="545"/>
      <c r="M26" s="546"/>
      <c r="N26" s="547"/>
      <c r="O26" s="547"/>
      <c r="P26" s="547"/>
    </row>
    <row r="27" spans="1:16" s="548" customFormat="1">
      <c r="A27" s="109" t="s">
        <v>1309</v>
      </c>
      <c r="B27" s="576"/>
      <c r="C27" s="577"/>
      <c r="D27" s="546"/>
      <c r="E27" s="553"/>
      <c r="F27" s="578"/>
      <c r="G27" s="553"/>
      <c r="H27" s="553"/>
      <c r="I27" s="544"/>
      <c r="J27" s="544"/>
      <c r="L27" s="547"/>
      <c r="M27" s="546"/>
      <c r="N27" s="547"/>
      <c r="O27" s="547"/>
      <c r="P27" s="547"/>
    </row>
    <row r="28" spans="1:16" s="548" customFormat="1">
      <c r="A28" s="109" t="s">
        <v>1310</v>
      </c>
      <c r="B28" s="576"/>
      <c r="C28" s="577"/>
      <c r="D28" s="546"/>
      <c r="E28" s="553"/>
      <c r="F28" s="578"/>
      <c r="G28" s="553"/>
      <c r="H28" s="553"/>
      <c r="I28" s="544"/>
      <c r="J28" s="544"/>
      <c r="L28" s="547"/>
      <c r="M28" s="546"/>
      <c r="N28" s="547"/>
      <c r="O28" s="547"/>
      <c r="P28" s="547"/>
    </row>
    <row r="29" spans="1:16" s="548" customFormat="1">
      <c r="A29" s="109" t="s">
        <v>1311</v>
      </c>
      <c r="B29" s="576"/>
      <c r="C29" s="577"/>
      <c r="D29" s="546"/>
      <c r="E29" s="553"/>
      <c r="F29" s="578"/>
      <c r="G29" s="553"/>
      <c r="H29" s="553"/>
      <c r="I29" s="544"/>
      <c r="J29" s="544"/>
      <c r="L29" s="547"/>
      <c r="M29" s="546"/>
      <c r="N29" s="547"/>
      <c r="O29" s="547"/>
      <c r="P29" s="547"/>
    </row>
    <row r="30" spans="1:16" s="548" customFormat="1">
      <c r="A30" s="109" t="s">
        <v>1312</v>
      </c>
      <c r="B30" s="576"/>
      <c r="C30" s="577"/>
      <c r="D30" s="546"/>
      <c r="E30" s="553"/>
      <c r="F30" s="578"/>
      <c r="G30" s="553"/>
      <c r="H30" s="553"/>
      <c r="I30" s="544"/>
      <c r="J30" s="544"/>
      <c r="L30" s="547"/>
      <c r="M30" s="546"/>
      <c r="N30" s="547"/>
      <c r="O30" s="547"/>
      <c r="P30" s="547"/>
    </row>
    <row r="31" spans="1:16" s="548" customFormat="1">
      <c r="A31" s="109" t="s">
        <v>1313</v>
      </c>
      <c r="B31" s="576"/>
      <c r="C31" s="577"/>
      <c r="D31" s="546"/>
      <c r="E31" s="553"/>
      <c r="F31" s="578"/>
      <c r="G31" s="553"/>
      <c r="H31" s="553"/>
      <c r="I31" s="544"/>
      <c r="J31" s="544"/>
      <c r="L31" s="547"/>
      <c r="M31" s="546"/>
      <c r="N31" s="547"/>
      <c r="O31" s="547"/>
      <c r="P31" s="547"/>
    </row>
    <row r="32" spans="1:16" s="548" customFormat="1">
      <c r="A32" s="109" t="s">
        <v>1314</v>
      </c>
      <c r="B32" s="576"/>
      <c r="C32" s="577"/>
      <c r="D32" s="546"/>
      <c r="E32" s="553"/>
      <c r="F32" s="578"/>
      <c r="G32" s="553"/>
      <c r="H32" s="553"/>
      <c r="I32" s="544"/>
      <c r="J32" s="544"/>
      <c r="L32" s="547"/>
      <c r="M32" s="546"/>
      <c r="N32" s="547"/>
      <c r="O32" s="547"/>
      <c r="P32" s="547"/>
    </row>
    <row r="33" spans="1:16" s="548" customFormat="1">
      <c r="A33" s="109" t="s">
        <v>1315</v>
      </c>
      <c r="B33" s="576"/>
      <c r="C33" s="577"/>
      <c r="D33" s="546"/>
      <c r="E33" s="553"/>
      <c r="F33" s="578"/>
      <c r="G33" s="553"/>
      <c r="H33" s="553"/>
      <c r="I33" s="544"/>
      <c r="J33" s="544"/>
      <c r="L33" s="547"/>
      <c r="M33" s="546"/>
      <c r="N33" s="547"/>
      <c r="O33" s="547"/>
      <c r="P33" s="547"/>
    </row>
    <row r="34" spans="1:16" s="548" customFormat="1">
      <c r="A34" s="109" t="s">
        <v>1316</v>
      </c>
      <c r="B34" s="576"/>
      <c r="C34" s="577"/>
      <c r="D34" s="546"/>
      <c r="E34" s="553"/>
      <c r="F34" s="578"/>
      <c r="G34" s="553"/>
      <c r="H34" s="553"/>
      <c r="I34" s="544"/>
      <c r="J34" s="544"/>
      <c r="L34" s="547"/>
      <c r="M34" s="546"/>
      <c r="N34" s="547"/>
      <c r="O34" s="547"/>
      <c r="P34" s="547"/>
    </row>
  </sheetData>
  <mergeCells count="8">
    <mergeCell ref="A1:M1"/>
    <mergeCell ref="A2:M2"/>
    <mergeCell ref="E4:I4"/>
    <mergeCell ref="J4:K4"/>
    <mergeCell ref="L5:M5"/>
    <mergeCell ref="D20:D21"/>
    <mergeCell ref="E20:I21"/>
    <mergeCell ref="J20:K21"/>
  </mergeCells>
  <hyperlinks>
    <hyperlink ref="A27" r:id="rId1" xr:uid="{66C80943-291F-4BB8-92EC-06E81770B0C4}"/>
    <hyperlink ref="A28" r:id="rId2" xr:uid="{E0DA29B6-A59E-426D-B64F-A69BB7AAD883}"/>
    <hyperlink ref="A29" r:id="rId3" xr:uid="{10420111-B0A8-435F-811C-0FDE48987FDA}"/>
    <hyperlink ref="A30" r:id="rId4" xr:uid="{563C1B40-F146-4096-9B60-1233E2C00F9D}"/>
    <hyperlink ref="A31" r:id="rId5" xr:uid="{D13243BA-0153-4DA4-A3E6-3E36D6F141C1}"/>
    <hyperlink ref="A32" r:id="rId6" xr:uid="{42B72634-7B7E-4338-A120-9C0D0A63C9C5}"/>
    <hyperlink ref="A33" r:id="rId7" xr:uid="{6E88BE1E-C042-4929-8847-8B4EEAE77EF8}"/>
    <hyperlink ref="A34" r:id="rId8" xr:uid="{9263806D-CEA4-4BB4-8D38-87917803C68A}"/>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85912-E4AE-40F3-A307-132C9CB45107}">
  <dimension ref="A1:S70"/>
  <sheetViews>
    <sheetView showGridLines="0" workbookViewId="0">
      <selection sqref="A1:J1"/>
    </sheetView>
  </sheetViews>
  <sheetFormatPr defaultColWidth="9.140625" defaultRowHeight="12.75"/>
  <cols>
    <col min="1" max="1" width="11.7109375" style="696" customWidth="1"/>
    <col min="2" max="10" width="14.28515625" style="696" customWidth="1"/>
    <col min="11" max="13" width="9.140625" style="696"/>
    <col min="14" max="22" width="12.7109375" style="696" customWidth="1"/>
    <col min="23" max="16384" width="9.140625" style="696"/>
  </cols>
  <sheetData>
    <row r="1" spans="1:19">
      <c r="A1" s="249" t="s">
        <v>1317</v>
      </c>
      <c r="B1" s="249"/>
      <c r="C1" s="249"/>
      <c r="D1" s="249"/>
      <c r="E1" s="249"/>
      <c r="F1" s="249"/>
      <c r="G1" s="249"/>
      <c r="H1" s="249"/>
      <c r="I1" s="249"/>
      <c r="J1" s="249"/>
    </row>
    <row r="2" spans="1:19">
      <c r="A2" s="251" t="s">
        <v>1318</v>
      </c>
      <c r="B2" s="251"/>
      <c r="C2" s="251"/>
      <c r="D2" s="251"/>
      <c r="E2" s="251"/>
      <c r="F2" s="251"/>
      <c r="G2" s="251"/>
      <c r="H2" s="251"/>
      <c r="I2" s="251"/>
      <c r="J2" s="251"/>
    </row>
    <row r="3" spans="1:19">
      <c r="A3" s="666"/>
      <c r="B3" s="666"/>
      <c r="C3" s="666"/>
      <c r="D3" s="666"/>
      <c r="E3" s="666"/>
      <c r="F3" s="666"/>
      <c r="G3" s="666"/>
      <c r="H3" s="666"/>
      <c r="I3" s="666"/>
      <c r="J3" s="666"/>
    </row>
    <row r="4" spans="1:19" ht="11.45" customHeight="1" thickBot="1">
      <c r="A4" s="697"/>
      <c r="B4" s="698" t="s">
        <v>930</v>
      </c>
      <c r="C4" s="698"/>
      <c r="D4" s="699"/>
      <c r="E4" s="699"/>
      <c r="F4" s="699"/>
      <c r="G4" s="699"/>
      <c r="H4" s="699"/>
      <c r="I4" s="700" t="s">
        <v>930</v>
      </c>
      <c r="J4" s="700"/>
      <c r="M4" s="605"/>
    </row>
    <row r="5" spans="1:19" ht="27" customHeight="1" thickBot="1">
      <c r="A5" s="701" t="s">
        <v>931</v>
      </c>
      <c r="B5" s="11" t="s">
        <v>1319</v>
      </c>
      <c r="C5" s="12"/>
      <c r="D5" s="13"/>
      <c r="E5" s="11" t="s">
        <v>1320</v>
      </c>
      <c r="F5" s="12"/>
      <c r="G5" s="13"/>
      <c r="H5" s="11" t="s">
        <v>1321</v>
      </c>
      <c r="I5" s="12"/>
      <c r="J5" s="13"/>
      <c r="K5" s="701" t="s">
        <v>947</v>
      </c>
    </row>
    <row r="6" spans="1:19" ht="41.25" customHeight="1" thickBot="1">
      <c r="A6" s="701"/>
      <c r="B6" s="606" t="s">
        <v>943</v>
      </c>
      <c r="C6" s="15" t="s">
        <v>1322</v>
      </c>
      <c r="D6" s="606" t="s">
        <v>1323</v>
      </c>
      <c r="E6" s="606" t="s">
        <v>943</v>
      </c>
      <c r="F6" s="15" t="s">
        <v>1322</v>
      </c>
      <c r="G6" s="606" t="s">
        <v>1323</v>
      </c>
      <c r="H6" s="606" t="s">
        <v>943</v>
      </c>
      <c r="I6" s="15" t="s">
        <v>1322</v>
      </c>
      <c r="J6" s="606" t="s">
        <v>1323</v>
      </c>
      <c r="K6" s="701"/>
    </row>
    <row r="7" spans="1:19" ht="12.75" customHeight="1">
      <c r="A7" s="702"/>
      <c r="B7" s="703" t="s">
        <v>1324</v>
      </c>
      <c r="C7" s="704"/>
      <c r="D7" s="704"/>
      <c r="E7" s="705"/>
      <c r="F7" s="704"/>
      <c r="G7" s="704"/>
      <c r="H7" s="705"/>
      <c r="I7" s="704"/>
      <c r="J7" s="704"/>
    </row>
    <row r="8" spans="1:19" ht="12.75" customHeight="1">
      <c r="A8" s="706">
        <v>45413</v>
      </c>
      <c r="B8" s="707">
        <v>106.91</v>
      </c>
      <c r="C8" s="707">
        <v>105.61</v>
      </c>
      <c r="D8" s="707">
        <v>108.93</v>
      </c>
      <c r="E8" s="707">
        <v>110.06</v>
      </c>
      <c r="F8" s="707">
        <v>109.23</v>
      </c>
      <c r="G8" s="707">
        <v>111.36</v>
      </c>
      <c r="H8" s="707">
        <v>112.09</v>
      </c>
      <c r="I8" s="707">
        <v>110.51</v>
      </c>
      <c r="J8" s="707">
        <v>114.56</v>
      </c>
      <c r="K8" s="708">
        <v>45413</v>
      </c>
    </row>
    <row r="9" spans="1:19" ht="12.75" customHeight="1">
      <c r="A9" s="706">
        <v>45444</v>
      </c>
      <c r="B9" s="707">
        <v>111.1</v>
      </c>
      <c r="C9" s="707">
        <v>109.67</v>
      </c>
      <c r="D9" s="707">
        <v>113.33</v>
      </c>
      <c r="E9" s="707">
        <v>110.4</v>
      </c>
      <c r="F9" s="707">
        <v>108.35</v>
      </c>
      <c r="G9" s="707">
        <v>113.61</v>
      </c>
      <c r="H9" s="707">
        <v>105.05</v>
      </c>
      <c r="I9" s="707">
        <v>103.72</v>
      </c>
      <c r="J9" s="707">
        <v>107.11</v>
      </c>
      <c r="K9" s="708">
        <v>45444</v>
      </c>
    </row>
    <row r="10" spans="1:19" ht="12.75" customHeight="1">
      <c r="A10" s="706">
        <v>45474</v>
      </c>
      <c r="B10" s="707">
        <v>109.71</v>
      </c>
      <c r="C10" s="707">
        <v>108.5</v>
      </c>
      <c r="D10" s="707">
        <v>111.59</v>
      </c>
      <c r="E10" s="707">
        <v>112.87</v>
      </c>
      <c r="F10" s="707">
        <v>112.82</v>
      </c>
      <c r="G10" s="707">
        <v>112.94</v>
      </c>
      <c r="H10" s="707">
        <v>116.74</v>
      </c>
      <c r="I10" s="707">
        <v>114.93</v>
      </c>
      <c r="J10" s="707">
        <v>119.58</v>
      </c>
      <c r="K10" s="708">
        <v>45474</v>
      </c>
    </row>
    <row r="11" spans="1:19" ht="12.75" customHeight="1">
      <c r="A11" s="706">
        <v>45505</v>
      </c>
      <c r="B11" s="707">
        <v>109.59</v>
      </c>
      <c r="C11" s="707">
        <v>109.59</v>
      </c>
      <c r="D11" s="707">
        <v>109.58</v>
      </c>
      <c r="E11" s="707">
        <v>104.26</v>
      </c>
      <c r="F11" s="707">
        <v>100.8</v>
      </c>
      <c r="G11" s="707">
        <v>109.66</v>
      </c>
      <c r="H11" s="707">
        <v>100.98</v>
      </c>
      <c r="I11" s="707">
        <v>99.54</v>
      </c>
      <c r="J11" s="707">
        <v>103.22</v>
      </c>
      <c r="K11" s="708" t="s">
        <v>1325</v>
      </c>
    </row>
    <row r="12" spans="1:19" ht="12.75" customHeight="1">
      <c r="A12" s="706">
        <v>45536</v>
      </c>
      <c r="B12" s="707">
        <v>110.46</v>
      </c>
      <c r="C12" s="707">
        <v>110.15</v>
      </c>
      <c r="D12" s="707">
        <v>110.94</v>
      </c>
      <c r="E12" s="707">
        <v>110.82</v>
      </c>
      <c r="F12" s="707">
        <v>111.5</v>
      </c>
      <c r="G12" s="707">
        <v>109.75</v>
      </c>
      <c r="H12" s="707">
        <v>110.32</v>
      </c>
      <c r="I12" s="707">
        <v>110.11</v>
      </c>
      <c r="J12" s="707">
        <v>110.65</v>
      </c>
      <c r="K12" s="708">
        <v>45536</v>
      </c>
      <c r="L12" s="709"/>
      <c r="M12" s="709"/>
      <c r="N12" s="709"/>
      <c r="O12" s="709"/>
      <c r="P12" s="709"/>
      <c r="Q12" s="709"/>
      <c r="R12" s="709"/>
      <c r="S12" s="709"/>
    </row>
    <row r="13" spans="1:19" ht="12.75" customHeight="1">
      <c r="A13" s="706">
        <v>45566</v>
      </c>
      <c r="B13" s="707">
        <v>115.06</v>
      </c>
      <c r="C13" s="707">
        <v>114.47</v>
      </c>
      <c r="D13" s="707">
        <v>115.97</v>
      </c>
      <c r="E13" s="707">
        <v>116.46</v>
      </c>
      <c r="F13" s="707">
        <v>117.74</v>
      </c>
      <c r="G13" s="707">
        <v>114.45</v>
      </c>
      <c r="H13" s="707">
        <v>120.67</v>
      </c>
      <c r="I13" s="707">
        <v>119.94</v>
      </c>
      <c r="J13" s="707">
        <v>121.83</v>
      </c>
      <c r="K13" s="708" t="s">
        <v>1326</v>
      </c>
      <c r="L13" s="709"/>
      <c r="M13" s="709"/>
      <c r="N13" s="709"/>
      <c r="O13" s="709"/>
      <c r="P13" s="709"/>
      <c r="Q13" s="709"/>
      <c r="R13" s="709"/>
      <c r="S13" s="709"/>
    </row>
    <row r="14" spans="1:19" ht="12.75" customHeight="1">
      <c r="A14" s="706" t="s">
        <v>1327</v>
      </c>
      <c r="B14" s="707">
        <v>111.14</v>
      </c>
      <c r="C14" s="707">
        <v>111</v>
      </c>
      <c r="D14" s="707">
        <v>111.35</v>
      </c>
      <c r="E14" s="707">
        <v>111.81</v>
      </c>
      <c r="F14" s="707">
        <v>112.3</v>
      </c>
      <c r="G14" s="707">
        <v>111.04</v>
      </c>
      <c r="H14" s="707">
        <v>110.73</v>
      </c>
      <c r="I14" s="707">
        <v>110.14</v>
      </c>
      <c r="J14" s="707">
        <v>111.66</v>
      </c>
      <c r="K14" s="708">
        <v>45597</v>
      </c>
      <c r="L14" s="709"/>
      <c r="M14" s="709"/>
      <c r="N14" s="709"/>
      <c r="O14" s="709"/>
      <c r="P14" s="709"/>
      <c r="Q14" s="709"/>
      <c r="R14" s="709"/>
      <c r="S14" s="709"/>
    </row>
    <row r="15" spans="1:19" ht="12.75" customHeight="1">
      <c r="A15" s="706">
        <v>45627</v>
      </c>
      <c r="B15" s="707">
        <v>114</v>
      </c>
      <c r="C15" s="707">
        <v>113.74</v>
      </c>
      <c r="D15" s="707">
        <v>114.4</v>
      </c>
      <c r="E15" s="707">
        <v>106.6</v>
      </c>
      <c r="F15" s="707">
        <v>104.79</v>
      </c>
      <c r="G15" s="707">
        <v>109.42</v>
      </c>
      <c r="H15" s="707">
        <v>105.18</v>
      </c>
      <c r="I15" s="707">
        <v>105.28</v>
      </c>
      <c r="J15" s="707">
        <v>105.03</v>
      </c>
      <c r="K15" s="708" t="s">
        <v>1328</v>
      </c>
      <c r="L15" s="709"/>
      <c r="M15" s="709"/>
      <c r="N15" s="709"/>
      <c r="O15" s="709"/>
      <c r="P15" s="709"/>
      <c r="Q15" s="709"/>
      <c r="R15" s="709"/>
      <c r="S15" s="709"/>
    </row>
    <row r="16" spans="1:19" ht="12.75" customHeight="1">
      <c r="A16" s="706">
        <v>45658</v>
      </c>
      <c r="B16" s="707">
        <v>109.89</v>
      </c>
      <c r="C16" s="707">
        <v>109.75</v>
      </c>
      <c r="D16" s="707">
        <v>110.1</v>
      </c>
      <c r="E16" s="707">
        <v>109.51</v>
      </c>
      <c r="F16" s="707">
        <v>110.72</v>
      </c>
      <c r="G16" s="707">
        <v>107.62</v>
      </c>
      <c r="H16" s="707">
        <v>110.79</v>
      </c>
      <c r="I16" s="707">
        <v>112.01</v>
      </c>
      <c r="J16" s="707">
        <v>108.88</v>
      </c>
      <c r="K16" s="708">
        <v>45658</v>
      </c>
      <c r="L16" s="709"/>
      <c r="M16" s="709"/>
      <c r="N16" s="709"/>
      <c r="O16" s="709"/>
      <c r="P16" s="709"/>
      <c r="Q16" s="709"/>
      <c r="R16" s="709"/>
      <c r="S16" s="709"/>
    </row>
    <row r="17" spans="1:19" ht="12.75" customHeight="1">
      <c r="A17" s="706">
        <v>45689</v>
      </c>
      <c r="B17" s="707">
        <v>113.75</v>
      </c>
      <c r="C17" s="707">
        <v>113.04</v>
      </c>
      <c r="D17" s="707">
        <v>114.86</v>
      </c>
      <c r="E17" s="707">
        <v>111.46</v>
      </c>
      <c r="F17" s="707">
        <v>111.32</v>
      </c>
      <c r="G17" s="707">
        <v>111.69</v>
      </c>
      <c r="H17" s="707">
        <v>110.22</v>
      </c>
      <c r="I17" s="707">
        <v>110.1</v>
      </c>
      <c r="J17" s="707">
        <v>110.42</v>
      </c>
      <c r="K17" s="708">
        <v>45689</v>
      </c>
      <c r="L17" s="709"/>
      <c r="M17" s="709"/>
      <c r="N17" s="709"/>
      <c r="O17" s="709"/>
      <c r="P17" s="709"/>
      <c r="Q17" s="709"/>
      <c r="R17" s="709"/>
      <c r="S17" s="709"/>
    </row>
    <row r="18" spans="1:19" ht="12.75" customHeight="1">
      <c r="A18" s="706">
        <v>45717</v>
      </c>
      <c r="B18" s="707">
        <v>108.06</v>
      </c>
      <c r="C18" s="707">
        <v>107.01</v>
      </c>
      <c r="D18" s="707">
        <v>109.71</v>
      </c>
      <c r="E18" s="707">
        <v>114.02</v>
      </c>
      <c r="F18" s="707">
        <v>113.43</v>
      </c>
      <c r="G18" s="707">
        <v>114.94</v>
      </c>
      <c r="H18" s="707">
        <v>111.1</v>
      </c>
      <c r="I18" s="707">
        <v>110.53</v>
      </c>
      <c r="J18" s="707">
        <v>111.99</v>
      </c>
      <c r="K18" s="708">
        <v>45717</v>
      </c>
      <c r="L18" s="709"/>
      <c r="M18" s="709"/>
      <c r="N18" s="709"/>
      <c r="O18" s="709"/>
      <c r="P18" s="709"/>
      <c r="Q18" s="709"/>
      <c r="R18" s="709"/>
      <c r="S18" s="709"/>
    </row>
    <row r="19" spans="1:19" ht="12.75" customHeight="1">
      <c r="A19" s="706">
        <v>45748</v>
      </c>
      <c r="B19" s="707">
        <v>112.38</v>
      </c>
      <c r="C19" s="707">
        <v>111.7</v>
      </c>
      <c r="D19" s="707">
        <v>113.43</v>
      </c>
      <c r="E19" s="707">
        <v>111.25</v>
      </c>
      <c r="F19" s="707">
        <v>110.82</v>
      </c>
      <c r="G19" s="707">
        <v>111.92</v>
      </c>
      <c r="H19" s="707">
        <v>111.29</v>
      </c>
      <c r="I19" s="707">
        <v>110.91</v>
      </c>
      <c r="J19" s="707">
        <v>111.9</v>
      </c>
      <c r="K19" s="708" t="s">
        <v>1329</v>
      </c>
      <c r="L19" s="709"/>
      <c r="M19" s="709"/>
      <c r="N19" s="709"/>
      <c r="O19" s="709"/>
      <c r="P19" s="709"/>
      <c r="Q19" s="709"/>
      <c r="R19" s="709"/>
      <c r="S19" s="709"/>
    </row>
    <row r="20" spans="1:19" ht="12.75" customHeight="1">
      <c r="A20" s="710">
        <v>45778</v>
      </c>
      <c r="B20" s="707">
        <v>111.87</v>
      </c>
      <c r="C20" s="707">
        <v>111.49</v>
      </c>
      <c r="D20" s="707">
        <v>112.46</v>
      </c>
      <c r="E20" s="707">
        <v>115.96</v>
      </c>
      <c r="F20" s="707">
        <v>115.35</v>
      </c>
      <c r="G20" s="707">
        <v>116.91</v>
      </c>
      <c r="H20" s="707">
        <v>114.48</v>
      </c>
      <c r="I20" s="707">
        <v>113.91</v>
      </c>
      <c r="J20" s="707">
        <v>115.38</v>
      </c>
      <c r="K20" s="708">
        <v>45778</v>
      </c>
      <c r="L20" s="709"/>
      <c r="M20" s="709"/>
      <c r="N20" s="709"/>
      <c r="O20" s="709"/>
      <c r="P20" s="709"/>
      <c r="Q20" s="709"/>
      <c r="R20" s="709"/>
      <c r="S20" s="709"/>
    </row>
    <row r="21" spans="1:19" ht="12.75" customHeight="1">
      <c r="A21" s="710" t="s">
        <v>1330</v>
      </c>
      <c r="B21" s="707">
        <v>113.21</v>
      </c>
      <c r="C21" s="707">
        <v>112.41</v>
      </c>
      <c r="D21" s="707">
        <v>114.47</v>
      </c>
      <c r="E21" s="707">
        <v>111.91</v>
      </c>
      <c r="F21" s="707">
        <v>111.06</v>
      </c>
      <c r="G21" s="707">
        <v>113.23</v>
      </c>
      <c r="H21" s="707">
        <v>107.07</v>
      </c>
      <c r="I21" s="707">
        <v>106.32</v>
      </c>
      <c r="J21" s="707">
        <v>108.24</v>
      </c>
      <c r="K21" s="708" t="s">
        <v>1331</v>
      </c>
      <c r="L21" s="709"/>
      <c r="M21" s="709"/>
      <c r="N21" s="709"/>
      <c r="O21" s="709"/>
      <c r="P21" s="709"/>
      <c r="Q21" s="709"/>
      <c r="R21" s="709"/>
      <c r="S21" s="709"/>
    </row>
    <row r="22" spans="1:19" ht="12.75" customHeight="1">
      <c r="A22" s="710" t="s">
        <v>1332</v>
      </c>
      <c r="B22" s="707">
        <v>112.32</v>
      </c>
      <c r="C22" s="707">
        <v>112.83</v>
      </c>
      <c r="D22" s="707">
        <v>111.53</v>
      </c>
      <c r="E22" s="707">
        <v>117.34</v>
      </c>
      <c r="F22" s="707">
        <v>117.37</v>
      </c>
      <c r="G22" s="707">
        <v>117.3</v>
      </c>
      <c r="H22" s="707">
        <v>119.55</v>
      </c>
      <c r="I22" s="707">
        <v>119.56</v>
      </c>
      <c r="J22" s="707">
        <v>119.52</v>
      </c>
      <c r="K22" s="708" t="s">
        <v>1333</v>
      </c>
      <c r="L22" s="709"/>
      <c r="M22" s="709"/>
      <c r="N22" s="709"/>
      <c r="O22" s="709"/>
      <c r="P22" s="709"/>
      <c r="Q22" s="709"/>
      <c r="R22" s="709"/>
      <c r="S22" s="709"/>
    </row>
    <row r="23" spans="1:19" ht="12.75" customHeight="1">
      <c r="A23" s="711">
        <v>45870</v>
      </c>
      <c r="B23" s="707">
        <v>113.51</v>
      </c>
      <c r="C23" s="707">
        <v>113.95</v>
      </c>
      <c r="D23" s="707">
        <v>112.82</v>
      </c>
      <c r="E23" s="707">
        <v>105.87</v>
      </c>
      <c r="F23" s="707">
        <v>104.72</v>
      </c>
      <c r="G23" s="707">
        <v>107.67</v>
      </c>
      <c r="H23" s="707">
        <v>102.01</v>
      </c>
      <c r="I23" s="707">
        <v>100.95</v>
      </c>
      <c r="J23" s="707">
        <v>103.66</v>
      </c>
      <c r="K23" s="708" t="s">
        <v>1334</v>
      </c>
      <c r="L23" s="709"/>
      <c r="M23" s="709"/>
      <c r="N23" s="709"/>
      <c r="O23" s="709"/>
      <c r="P23" s="709"/>
      <c r="Q23" s="709"/>
      <c r="R23" s="709"/>
      <c r="S23" s="709"/>
    </row>
    <row r="24" spans="1:19" ht="3.75" customHeight="1">
      <c r="A24" s="706"/>
      <c r="B24" s="707"/>
      <c r="C24" s="707"/>
      <c r="D24" s="707"/>
      <c r="E24" s="707"/>
      <c r="F24" s="707"/>
      <c r="G24" s="707"/>
      <c r="H24" s="707"/>
      <c r="I24" s="707"/>
      <c r="J24" s="707"/>
      <c r="K24" s="708"/>
    </row>
    <row r="25" spans="1:19" ht="12.75" customHeight="1">
      <c r="A25" s="705"/>
      <c r="B25" s="703" t="s">
        <v>1335</v>
      </c>
      <c r="C25" s="705"/>
      <c r="D25" s="705"/>
      <c r="E25" s="705"/>
      <c r="F25" s="705"/>
      <c r="G25" s="705"/>
      <c r="H25" s="705"/>
      <c r="I25" s="705"/>
      <c r="J25" s="705"/>
    </row>
    <row r="26" spans="1:19" ht="12.75" customHeight="1">
      <c r="A26" s="706">
        <v>45505</v>
      </c>
      <c r="B26" s="707">
        <v>0.8</v>
      </c>
      <c r="C26" s="707">
        <v>1.2</v>
      </c>
      <c r="D26" s="707">
        <v>0.2</v>
      </c>
      <c r="E26" s="707">
        <v>-1.7</v>
      </c>
      <c r="F26" s="707">
        <v>-2.6</v>
      </c>
      <c r="G26" s="707">
        <v>-0.5</v>
      </c>
      <c r="H26" s="707">
        <v>-3.3</v>
      </c>
      <c r="I26" s="707">
        <v>-3.3</v>
      </c>
      <c r="J26" s="707">
        <v>-3.3</v>
      </c>
      <c r="K26" s="708" t="s">
        <v>1325</v>
      </c>
    </row>
    <row r="27" spans="1:19" ht="12.75" customHeight="1">
      <c r="A27" s="706">
        <v>45536</v>
      </c>
      <c r="B27" s="707">
        <v>-0.2</v>
      </c>
      <c r="C27" s="707">
        <v>0.1</v>
      </c>
      <c r="D27" s="707">
        <v>-0.7</v>
      </c>
      <c r="E27" s="707">
        <v>0.1</v>
      </c>
      <c r="F27" s="707">
        <v>1</v>
      </c>
      <c r="G27" s="707">
        <v>-1.1000000000000001</v>
      </c>
      <c r="H27" s="707">
        <v>1.6</v>
      </c>
      <c r="I27" s="707">
        <v>2</v>
      </c>
      <c r="J27" s="707">
        <v>1.1000000000000001</v>
      </c>
      <c r="K27" s="708">
        <v>45536</v>
      </c>
    </row>
    <row r="28" spans="1:19" ht="12.75" customHeight="1">
      <c r="A28" s="706">
        <v>45566</v>
      </c>
      <c r="B28" s="707">
        <v>1.6</v>
      </c>
      <c r="C28" s="707">
        <v>1.8</v>
      </c>
      <c r="D28" s="707">
        <v>1.3</v>
      </c>
      <c r="E28" s="707">
        <v>1.1000000000000001</v>
      </c>
      <c r="F28" s="707">
        <v>1.5</v>
      </c>
      <c r="G28" s="707">
        <v>0.5</v>
      </c>
      <c r="H28" s="707">
        <v>1.2</v>
      </c>
      <c r="I28" s="707">
        <v>1.5</v>
      </c>
      <c r="J28" s="707">
        <v>0.7</v>
      </c>
      <c r="K28" s="708" t="s">
        <v>1326</v>
      </c>
    </row>
    <row r="29" spans="1:19" ht="14.1" customHeight="1">
      <c r="A29" s="706" t="s">
        <v>1327</v>
      </c>
      <c r="B29" s="707">
        <v>0.5</v>
      </c>
      <c r="C29" s="707">
        <v>0.4</v>
      </c>
      <c r="D29" s="707">
        <v>0.5</v>
      </c>
      <c r="E29" s="707">
        <v>2.2999999999999998</v>
      </c>
      <c r="F29" s="707">
        <v>3.5</v>
      </c>
      <c r="G29" s="707">
        <v>0.4</v>
      </c>
      <c r="H29" s="707">
        <v>2.9</v>
      </c>
      <c r="I29" s="707">
        <v>3.2</v>
      </c>
      <c r="J29" s="707">
        <v>2.5</v>
      </c>
      <c r="K29" s="708">
        <v>45597</v>
      </c>
    </row>
    <row r="30" spans="1:19" ht="14.1" customHeight="1">
      <c r="A30" s="706">
        <v>45627</v>
      </c>
      <c r="B30" s="707">
        <v>1.1000000000000001</v>
      </c>
      <c r="C30" s="707">
        <v>1.1000000000000001</v>
      </c>
      <c r="D30" s="707">
        <v>1</v>
      </c>
      <c r="E30" s="707">
        <v>-1.2</v>
      </c>
      <c r="F30" s="707">
        <v>-2</v>
      </c>
      <c r="G30" s="707">
        <v>-0.1</v>
      </c>
      <c r="H30" s="707">
        <v>-1.5</v>
      </c>
      <c r="I30" s="707">
        <v>-1.4</v>
      </c>
      <c r="J30" s="707">
        <v>-1.6</v>
      </c>
      <c r="K30" s="708" t="s">
        <v>1328</v>
      </c>
    </row>
    <row r="31" spans="1:19" ht="14.1" customHeight="1">
      <c r="A31" s="706">
        <v>45658</v>
      </c>
      <c r="B31" s="707">
        <v>-1.5</v>
      </c>
      <c r="C31" s="707">
        <v>-1.4</v>
      </c>
      <c r="D31" s="707">
        <v>-1.7</v>
      </c>
      <c r="E31" s="707">
        <v>-2.1</v>
      </c>
      <c r="F31" s="707">
        <v>-2.1</v>
      </c>
      <c r="G31" s="707">
        <v>-2</v>
      </c>
      <c r="H31" s="707">
        <v>-2.9</v>
      </c>
      <c r="I31" s="707">
        <v>-2.4</v>
      </c>
      <c r="J31" s="707">
        <v>-3.8</v>
      </c>
      <c r="K31" s="708">
        <v>45658</v>
      </c>
    </row>
    <row r="32" spans="1:19" ht="14.1" customHeight="1">
      <c r="A32" s="706">
        <v>45689</v>
      </c>
      <c r="B32" s="707">
        <v>0.8</v>
      </c>
      <c r="C32" s="707">
        <v>0.6</v>
      </c>
      <c r="D32" s="707">
        <v>1</v>
      </c>
      <c r="E32" s="707">
        <v>-0.1</v>
      </c>
      <c r="F32" s="707">
        <v>-0.3</v>
      </c>
      <c r="G32" s="707">
        <v>0.2</v>
      </c>
      <c r="H32" s="707">
        <v>-0.2</v>
      </c>
      <c r="I32" s="707">
        <v>0</v>
      </c>
      <c r="J32" s="707">
        <v>-0.4</v>
      </c>
      <c r="K32" s="708">
        <v>45689</v>
      </c>
    </row>
    <row r="33" spans="1:11" ht="14.1" customHeight="1">
      <c r="A33" s="706">
        <v>45717</v>
      </c>
      <c r="B33" s="707">
        <v>-1.8</v>
      </c>
      <c r="C33" s="707">
        <v>-2</v>
      </c>
      <c r="D33" s="707">
        <v>-1.4</v>
      </c>
      <c r="E33" s="707">
        <v>2.2999999999999998</v>
      </c>
      <c r="F33" s="707">
        <v>2.6</v>
      </c>
      <c r="G33" s="707">
        <v>1.7</v>
      </c>
      <c r="H33" s="707">
        <v>1.8</v>
      </c>
      <c r="I33" s="707">
        <v>1.6</v>
      </c>
      <c r="J33" s="707">
        <v>2.1</v>
      </c>
      <c r="K33" s="708">
        <v>45717</v>
      </c>
    </row>
    <row r="34" spans="1:11" ht="14.1" customHeight="1">
      <c r="A34" s="706">
        <v>45748</v>
      </c>
      <c r="B34" s="707">
        <v>0.8</v>
      </c>
      <c r="C34" s="707">
        <v>0.6</v>
      </c>
      <c r="D34" s="707">
        <v>1</v>
      </c>
      <c r="E34" s="707">
        <v>0.5</v>
      </c>
      <c r="F34" s="707">
        <v>0</v>
      </c>
      <c r="G34" s="707">
        <v>1.3</v>
      </c>
      <c r="H34" s="707">
        <v>0.2</v>
      </c>
      <c r="I34" s="707">
        <v>-0.3</v>
      </c>
      <c r="J34" s="707">
        <v>0.9</v>
      </c>
      <c r="K34" s="708" t="s">
        <v>1329</v>
      </c>
    </row>
    <row r="35" spans="1:11" ht="14.1" customHeight="1">
      <c r="A35" s="710">
        <v>45778</v>
      </c>
      <c r="B35" s="707">
        <v>-0.6</v>
      </c>
      <c r="C35" s="707">
        <v>-0.5</v>
      </c>
      <c r="D35" s="707">
        <v>-0.7</v>
      </c>
      <c r="E35" s="707">
        <v>1.3</v>
      </c>
      <c r="F35" s="707">
        <v>1.2</v>
      </c>
      <c r="G35" s="707">
        <v>1.5</v>
      </c>
      <c r="H35" s="707">
        <v>1.3</v>
      </c>
      <c r="I35" s="707">
        <v>1.1000000000000001</v>
      </c>
      <c r="J35" s="707">
        <v>1.5</v>
      </c>
      <c r="K35" s="708">
        <v>45778</v>
      </c>
    </row>
    <row r="36" spans="1:11" ht="14.1" customHeight="1">
      <c r="A36" s="710" t="s">
        <v>1330</v>
      </c>
      <c r="B36" s="707">
        <v>1.5</v>
      </c>
      <c r="C36" s="707">
        <v>1.6</v>
      </c>
      <c r="D36" s="707">
        <v>1.4</v>
      </c>
      <c r="E36" s="707">
        <v>-0.6</v>
      </c>
      <c r="F36" s="707">
        <v>-0.7</v>
      </c>
      <c r="G36" s="707">
        <v>-0.5</v>
      </c>
      <c r="H36" s="707">
        <v>-1.2</v>
      </c>
      <c r="I36" s="707">
        <v>-1.3</v>
      </c>
      <c r="J36" s="707">
        <v>-1.1000000000000001</v>
      </c>
      <c r="K36" s="708" t="s">
        <v>1331</v>
      </c>
    </row>
    <row r="37" spans="1:11" ht="14.1" customHeight="1">
      <c r="A37" s="710" t="s">
        <v>1332</v>
      </c>
      <c r="B37" s="707">
        <v>0</v>
      </c>
      <c r="C37" s="707">
        <v>0.3</v>
      </c>
      <c r="D37" s="707">
        <v>-0.6</v>
      </c>
      <c r="E37" s="707">
        <v>1.8</v>
      </c>
      <c r="F37" s="707">
        <v>1.9</v>
      </c>
      <c r="G37" s="707">
        <v>1.6</v>
      </c>
      <c r="H37" s="707">
        <v>2.5</v>
      </c>
      <c r="I37" s="707">
        <v>2.6</v>
      </c>
      <c r="J37" s="707">
        <v>2.2999999999999998</v>
      </c>
      <c r="K37" s="708" t="s">
        <v>1333</v>
      </c>
    </row>
    <row r="38" spans="1:11" ht="14.1" customHeight="1">
      <c r="A38" s="711">
        <v>45870</v>
      </c>
      <c r="B38" s="707">
        <v>0.5</v>
      </c>
      <c r="C38" s="707">
        <v>0.7</v>
      </c>
      <c r="D38" s="707">
        <v>0.1</v>
      </c>
      <c r="E38" s="707">
        <v>-2.9</v>
      </c>
      <c r="F38" s="707">
        <v>-3.1</v>
      </c>
      <c r="G38" s="707">
        <v>-2.7</v>
      </c>
      <c r="H38" s="707">
        <v>-3.7</v>
      </c>
      <c r="I38" s="707">
        <v>-3.8</v>
      </c>
      <c r="J38" s="707">
        <v>-3.4</v>
      </c>
      <c r="K38" s="708" t="s">
        <v>1334</v>
      </c>
    </row>
    <row r="39" spans="1:11" ht="12.75" customHeight="1">
      <c r="A39" s="705"/>
      <c r="B39" s="703" t="s">
        <v>1336</v>
      </c>
      <c r="C39" s="705"/>
      <c r="D39" s="705"/>
      <c r="E39" s="705"/>
      <c r="F39" s="705"/>
      <c r="G39" s="705"/>
      <c r="H39" s="705"/>
      <c r="I39" s="705"/>
      <c r="J39" s="705"/>
      <c r="K39" s="712"/>
    </row>
    <row r="40" spans="1:11" ht="12.75" customHeight="1">
      <c r="A40" s="706">
        <v>45505</v>
      </c>
      <c r="B40" s="707">
        <v>1.3</v>
      </c>
      <c r="C40" s="707">
        <v>1.3</v>
      </c>
      <c r="D40" s="707">
        <v>1.3</v>
      </c>
      <c r="E40" s="707">
        <v>1.47</v>
      </c>
      <c r="F40" s="707">
        <v>1.2</v>
      </c>
      <c r="G40" s="707">
        <v>1.9</v>
      </c>
      <c r="H40" s="707">
        <v>0</v>
      </c>
      <c r="I40" s="707">
        <v>-0.1</v>
      </c>
      <c r="J40" s="707">
        <v>0</v>
      </c>
      <c r="K40" s="708" t="s">
        <v>1325</v>
      </c>
    </row>
    <row r="41" spans="1:11" ht="12.75" customHeight="1">
      <c r="A41" s="706">
        <v>45536</v>
      </c>
      <c r="B41" s="707">
        <v>1.5</v>
      </c>
      <c r="C41" s="707">
        <v>1.8</v>
      </c>
      <c r="D41" s="707">
        <v>1</v>
      </c>
      <c r="E41" s="707">
        <v>1.29</v>
      </c>
      <c r="F41" s="707">
        <v>1.8</v>
      </c>
      <c r="G41" s="707">
        <v>0.5</v>
      </c>
      <c r="H41" s="707">
        <v>2.4</v>
      </c>
      <c r="I41" s="707">
        <v>2.7</v>
      </c>
      <c r="J41" s="707">
        <v>2</v>
      </c>
      <c r="K41" s="708">
        <v>45536</v>
      </c>
    </row>
    <row r="42" spans="1:11" ht="12.75" customHeight="1">
      <c r="A42" s="706">
        <v>45566</v>
      </c>
      <c r="B42" s="707">
        <v>2.9</v>
      </c>
      <c r="C42" s="707">
        <v>3.5</v>
      </c>
      <c r="D42" s="707">
        <v>2.1</v>
      </c>
      <c r="E42" s="707">
        <v>2.74</v>
      </c>
      <c r="F42" s="707">
        <v>3.6</v>
      </c>
      <c r="G42" s="707">
        <v>1.4</v>
      </c>
      <c r="H42" s="707">
        <v>3.4</v>
      </c>
      <c r="I42" s="707">
        <v>3.9</v>
      </c>
      <c r="J42" s="707">
        <v>2.5</v>
      </c>
      <c r="K42" s="708" t="s">
        <v>1326</v>
      </c>
    </row>
    <row r="43" spans="1:11" ht="12.75" customHeight="1">
      <c r="A43" s="706" t="s">
        <v>1327</v>
      </c>
      <c r="B43" s="707">
        <v>3.2</v>
      </c>
      <c r="C43" s="707">
        <v>3.9</v>
      </c>
      <c r="D43" s="707">
        <v>2</v>
      </c>
      <c r="E43" s="707">
        <v>1.99</v>
      </c>
      <c r="F43" s="707">
        <v>3.9</v>
      </c>
      <c r="G43" s="707">
        <v>-1</v>
      </c>
      <c r="H43" s="707">
        <v>3.5</v>
      </c>
      <c r="I43" s="707">
        <v>4.2</v>
      </c>
      <c r="J43" s="707">
        <v>2.2999999999999998</v>
      </c>
      <c r="K43" s="708">
        <v>45597</v>
      </c>
    </row>
    <row r="44" spans="1:11" ht="12.75" customHeight="1">
      <c r="A44" s="706">
        <v>45627</v>
      </c>
      <c r="B44" s="707">
        <v>3.4</v>
      </c>
      <c r="C44" s="707">
        <v>4</v>
      </c>
      <c r="D44" s="707">
        <v>2.5</v>
      </c>
      <c r="E44" s="707">
        <v>3.08</v>
      </c>
      <c r="F44" s="707">
        <v>4.0999999999999996</v>
      </c>
      <c r="G44" s="707">
        <v>1.5</v>
      </c>
      <c r="H44" s="707">
        <v>5.5</v>
      </c>
      <c r="I44" s="707">
        <v>6.2</v>
      </c>
      <c r="J44" s="707">
        <v>4.5999999999999996</v>
      </c>
      <c r="K44" s="708" t="s">
        <v>1328</v>
      </c>
    </row>
    <row r="45" spans="1:11" ht="12.75" customHeight="1">
      <c r="A45" s="706">
        <v>45658</v>
      </c>
      <c r="B45" s="707">
        <v>1.3</v>
      </c>
      <c r="C45" s="707">
        <v>2.2000000000000002</v>
      </c>
      <c r="D45" s="707">
        <v>0</v>
      </c>
      <c r="E45" s="707">
        <v>1.54</v>
      </c>
      <c r="F45" s="707">
        <v>2.2000000000000002</v>
      </c>
      <c r="G45" s="707">
        <v>0.5</v>
      </c>
      <c r="H45" s="707">
        <v>2.1</v>
      </c>
      <c r="I45" s="707">
        <v>3.1</v>
      </c>
      <c r="J45" s="707">
        <v>0.8</v>
      </c>
      <c r="K45" s="708">
        <v>45658</v>
      </c>
    </row>
    <row r="46" spans="1:11" ht="12.75" customHeight="1">
      <c r="A46" s="706">
        <v>45689</v>
      </c>
      <c r="B46" s="707">
        <v>2.1</v>
      </c>
      <c r="C46" s="707">
        <v>3</v>
      </c>
      <c r="D46" s="707">
        <v>0.7</v>
      </c>
      <c r="E46" s="707">
        <v>2.65</v>
      </c>
      <c r="F46" s="707">
        <v>3</v>
      </c>
      <c r="G46" s="707">
        <v>2.1</v>
      </c>
      <c r="H46" s="707">
        <v>2.5</v>
      </c>
      <c r="I46" s="707">
        <v>3.4</v>
      </c>
      <c r="J46" s="707">
        <v>1.1000000000000001</v>
      </c>
      <c r="K46" s="708">
        <v>45689</v>
      </c>
    </row>
    <row r="47" spans="1:11" ht="12.75" customHeight="1">
      <c r="A47" s="706">
        <v>45717</v>
      </c>
      <c r="B47" s="707">
        <v>1.2</v>
      </c>
      <c r="C47" s="707">
        <v>2.1</v>
      </c>
      <c r="D47" s="707">
        <v>-0.2</v>
      </c>
      <c r="E47" s="707">
        <v>1.2</v>
      </c>
      <c r="F47" s="707">
        <v>2.1</v>
      </c>
      <c r="G47" s="707">
        <v>-0.2</v>
      </c>
      <c r="H47" s="707">
        <v>0.2</v>
      </c>
      <c r="I47" s="707">
        <v>1.1000000000000001</v>
      </c>
      <c r="J47" s="707">
        <v>-1.1000000000000001</v>
      </c>
      <c r="K47" s="708">
        <v>45717</v>
      </c>
    </row>
    <row r="48" spans="1:11" ht="12.75" customHeight="1">
      <c r="A48" s="706">
        <v>45748</v>
      </c>
      <c r="B48" s="707">
        <v>2</v>
      </c>
      <c r="C48" s="707">
        <v>2.6</v>
      </c>
      <c r="D48" s="707">
        <v>1</v>
      </c>
      <c r="E48" s="707">
        <v>1.66</v>
      </c>
      <c r="F48" s="707">
        <v>2.6</v>
      </c>
      <c r="G48" s="707">
        <v>0.2</v>
      </c>
      <c r="H48" s="707">
        <v>0.5</v>
      </c>
      <c r="I48" s="707">
        <v>1.2</v>
      </c>
      <c r="J48" s="707">
        <v>-0.4</v>
      </c>
      <c r="K48" s="708" t="s">
        <v>1329</v>
      </c>
    </row>
    <row r="49" spans="1:12" ht="12.75" customHeight="1">
      <c r="A49" s="710">
        <v>45778</v>
      </c>
      <c r="B49" s="707">
        <v>2.2000000000000002</v>
      </c>
      <c r="C49" s="707">
        <v>2.8</v>
      </c>
      <c r="D49" s="707">
        <v>1.3</v>
      </c>
      <c r="E49" s="707">
        <v>2.2000000000000002</v>
      </c>
      <c r="F49" s="707">
        <v>2.9</v>
      </c>
      <c r="G49" s="707">
        <v>1.1000000000000001</v>
      </c>
      <c r="H49" s="707">
        <v>1.2</v>
      </c>
      <c r="I49" s="707">
        <v>1.9</v>
      </c>
      <c r="J49" s="707">
        <v>0.2</v>
      </c>
      <c r="K49" s="708">
        <v>45778</v>
      </c>
    </row>
    <row r="50" spans="1:12" ht="12.75" customHeight="1">
      <c r="A50" s="710" t="s">
        <v>1330</v>
      </c>
      <c r="B50" s="707">
        <v>2.7</v>
      </c>
      <c r="C50" s="707">
        <v>3.3</v>
      </c>
      <c r="D50" s="707">
        <v>1.7</v>
      </c>
      <c r="E50" s="707">
        <v>2.46</v>
      </c>
      <c r="F50" s="707">
        <v>3.4</v>
      </c>
      <c r="G50" s="707">
        <v>1</v>
      </c>
      <c r="H50" s="707">
        <v>1.4</v>
      </c>
      <c r="I50" s="707">
        <v>2.1</v>
      </c>
      <c r="J50" s="707">
        <v>0.3</v>
      </c>
      <c r="K50" s="708" t="s">
        <v>1331</v>
      </c>
    </row>
    <row r="51" spans="1:12" ht="12.75" customHeight="1">
      <c r="A51" s="710" t="s">
        <v>1332</v>
      </c>
      <c r="B51" s="707">
        <v>3</v>
      </c>
      <c r="C51" s="707">
        <v>4</v>
      </c>
      <c r="D51" s="707">
        <v>1.4</v>
      </c>
      <c r="E51" s="707">
        <v>3.53</v>
      </c>
      <c r="F51" s="707">
        <v>4</v>
      </c>
      <c r="G51" s="707">
        <v>2.8</v>
      </c>
      <c r="H51" s="707">
        <v>2.2000000000000002</v>
      </c>
      <c r="I51" s="707">
        <v>3.2</v>
      </c>
      <c r="J51" s="707">
        <v>0.6</v>
      </c>
      <c r="K51" s="708" t="s">
        <v>1333</v>
      </c>
    </row>
    <row r="52" spans="1:12" ht="12.75" customHeight="1">
      <c r="A52" s="711">
        <v>45870</v>
      </c>
      <c r="B52" s="707">
        <v>2.6</v>
      </c>
      <c r="C52" s="707">
        <v>3.5</v>
      </c>
      <c r="D52" s="707">
        <v>1.3</v>
      </c>
      <c r="E52" s="707">
        <v>2.37</v>
      </c>
      <c r="F52" s="707">
        <v>3.5</v>
      </c>
      <c r="G52" s="707">
        <v>0.6</v>
      </c>
      <c r="H52" s="707">
        <v>1.8</v>
      </c>
      <c r="I52" s="707">
        <v>2.7</v>
      </c>
      <c r="J52" s="707">
        <v>0.5</v>
      </c>
      <c r="K52" s="708" t="s">
        <v>1334</v>
      </c>
      <c r="L52" s="709"/>
    </row>
    <row r="53" spans="1:12" ht="12.75" customHeight="1">
      <c r="A53" s="706"/>
      <c r="B53" s="713" t="s">
        <v>1337</v>
      </c>
      <c r="C53" s="705"/>
      <c r="D53" s="705"/>
      <c r="E53" s="705"/>
      <c r="F53" s="705"/>
      <c r="G53" s="705"/>
      <c r="H53" s="705"/>
      <c r="I53" s="705"/>
      <c r="J53" s="705"/>
    </row>
    <row r="54" spans="1:12" ht="12.75" customHeight="1">
      <c r="A54" s="706">
        <v>45505</v>
      </c>
      <c r="B54" s="707">
        <v>2.9</v>
      </c>
      <c r="C54" s="707">
        <v>2.2999999999999998</v>
      </c>
      <c r="D54" s="707">
        <v>3.8</v>
      </c>
      <c r="E54" s="707">
        <v>2.92</v>
      </c>
      <c r="F54" s="707">
        <v>2.2999999999999998</v>
      </c>
      <c r="G54" s="707">
        <v>3.9</v>
      </c>
      <c r="H54" s="707">
        <v>2.4</v>
      </c>
      <c r="I54" s="707">
        <v>1.8</v>
      </c>
      <c r="J54" s="707">
        <v>3.3</v>
      </c>
      <c r="K54" s="708" t="s">
        <v>1325</v>
      </c>
    </row>
    <row r="55" spans="1:12" ht="12.75" customHeight="1">
      <c r="A55" s="706">
        <v>45536</v>
      </c>
      <c r="B55" s="707">
        <v>2.7</v>
      </c>
      <c r="C55" s="707">
        <v>2.2999999999999998</v>
      </c>
      <c r="D55" s="707">
        <v>3.2</v>
      </c>
      <c r="E55" s="707">
        <v>2.65</v>
      </c>
      <c r="F55" s="707">
        <v>2.2999999999999998</v>
      </c>
      <c r="G55" s="707">
        <v>3.2</v>
      </c>
      <c r="H55" s="707">
        <v>2.4</v>
      </c>
      <c r="I55" s="707">
        <v>2</v>
      </c>
      <c r="J55" s="707">
        <v>2.9</v>
      </c>
      <c r="K55" s="708">
        <v>45536</v>
      </c>
    </row>
    <row r="56" spans="1:12" ht="12.75" customHeight="1">
      <c r="A56" s="706">
        <v>45566</v>
      </c>
      <c r="B56" s="707">
        <v>2.7</v>
      </c>
      <c r="C56" s="707">
        <v>2.4</v>
      </c>
      <c r="D56" s="707">
        <v>3</v>
      </c>
      <c r="E56" s="707">
        <v>2.48</v>
      </c>
      <c r="F56" s="707">
        <v>2.4</v>
      </c>
      <c r="G56" s="707">
        <v>2.6</v>
      </c>
      <c r="H56" s="707">
        <v>2.5</v>
      </c>
      <c r="I56" s="707">
        <v>2.2000000000000002</v>
      </c>
      <c r="J56" s="707">
        <v>2.8</v>
      </c>
      <c r="K56" s="708" t="s">
        <v>1326</v>
      </c>
    </row>
    <row r="57" spans="1:12" ht="12.75" customHeight="1">
      <c r="A57" s="706" t="s">
        <v>1327</v>
      </c>
      <c r="B57" s="707">
        <v>2.4</v>
      </c>
      <c r="C57" s="707">
        <v>2.2999999999999998</v>
      </c>
      <c r="D57" s="707">
        <v>2.5</v>
      </c>
      <c r="E57" s="707">
        <v>2.14</v>
      </c>
      <c r="F57" s="707">
        <v>2.2999999999999998</v>
      </c>
      <c r="G57" s="707">
        <v>1.9</v>
      </c>
      <c r="H57" s="707">
        <v>2</v>
      </c>
      <c r="I57" s="707">
        <v>1.9</v>
      </c>
      <c r="J57" s="707">
        <v>2.1</v>
      </c>
      <c r="K57" s="708">
        <v>45597</v>
      </c>
    </row>
    <row r="58" spans="1:12" ht="12.75" customHeight="1">
      <c r="A58" s="706">
        <v>45627</v>
      </c>
      <c r="B58" s="707">
        <v>2.2000000000000002</v>
      </c>
      <c r="C58" s="707">
        <v>2.2000000000000002</v>
      </c>
      <c r="D58" s="707">
        <v>2.2000000000000002</v>
      </c>
      <c r="E58" s="707">
        <v>2.08</v>
      </c>
      <c r="F58" s="707">
        <v>2.2000000000000002</v>
      </c>
      <c r="G58" s="707">
        <v>1.9</v>
      </c>
      <c r="H58" s="707">
        <v>2.6</v>
      </c>
      <c r="I58" s="707">
        <v>2.6</v>
      </c>
      <c r="J58" s="707">
        <v>2.6</v>
      </c>
      <c r="K58" s="708" t="s">
        <v>1328</v>
      </c>
    </row>
    <row r="59" spans="1:12" ht="12.6" customHeight="1">
      <c r="A59" s="706">
        <v>45658</v>
      </c>
      <c r="B59" s="707">
        <v>1.8</v>
      </c>
      <c r="C59" s="707">
        <v>2.1</v>
      </c>
      <c r="D59" s="707">
        <v>1.5</v>
      </c>
      <c r="E59" s="707">
        <v>1.73</v>
      </c>
      <c r="F59" s="707">
        <v>2</v>
      </c>
      <c r="G59" s="707">
        <v>1.3</v>
      </c>
      <c r="H59" s="707">
        <v>2.2999999999999998</v>
      </c>
      <c r="I59" s="707">
        <v>2.5</v>
      </c>
      <c r="J59" s="707">
        <v>1.9</v>
      </c>
      <c r="K59" s="708">
        <v>45658</v>
      </c>
    </row>
    <row r="60" spans="1:12" ht="12.6" customHeight="1">
      <c r="A60" s="706">
        <v>45689</v>
      </c>
      <c r="B60" s="707">
        <v>1.9</v>
      </c>
      <c r="C60" s="707">
        <v>2.2999999999999998</v>
      </c>
      <c r="D60" s="707">
        <v>1.3</v>
      </c>
      <c r="E60" s="707">
        <v>1.83</v>
      </c>
      <c r="F60" s="707">
        <v>2.2999999999999998</v>
      </c>
      <c r="G60" s="707">
        <v>1.1000000000000001</v>
      </c>
      <c r="H60" s="707">
        <v>1.7</v>
      </c>
      <c r="I60" s="707">
        <v>2</v>
      </c>
      <c r="J60" s="707">
        <v>1.1000000000000001</v>
      </c>
      <c r="K60" s="708">
        <v>45689</v>
      </c>
    </row>
    <row r="61" spans="1:12" ht="12" customHeight="1">
      <c r="A61" s="706">
        <v>45717</v>
      </c>
      <c r="B61" s="707">
        <v>2</v>
      </c>
      <c r="C61" s="707">
        <v>2.4</v>
      </c>
      <c r="D61" s="707">
        <v>1.3</v>
      </c>
      <c r="E61" s="707">
        <v>1.89</v>
      </c>
      <c r="F61" s="707">
        <v>2.4</v>
      </c>
      <c r="G61" s="707">
        <v>1.1000000000000001</v>
      </c>
      <c r="H61" s="707">
        <v>2.4</v>
      </c>
      <c r="I61" s="707">
        <v>2.8</v>
      </c>
      <c r="J61" s="707">
        <v>1.7</v>
      </c>
      <c r="K61" s="708">
        <v>45717</v>
      </c>
    </row>
    <row r="62" spans="1:12" ht="12" customHeight="1">
      <c r="A62" s="706">
        <v>45748</v>
      </c>
      <c r="B62" s="707">
        <v>1.8</v>
      </c>
      <c r="C62" s="707">
        <v>2.2000000000000002</v>
      </c>
      <c r="D62" s="707">
        <v>1</v>
      </c>
      <c r="E62" s="707">
        <v>1.5</v>
      </c>
      <c r="F62" s="707">
        <v>2.2000000000000002</v>
      </c>
      <c r="G62" s="707">
        <v>0.4</v>
      </c>
      <c r="H62" s="707">
        <v>1.5</v>
      </c>
      <c r="I62" s="707">
        <v>2</v>
      </c>
      <c r="J62" s="707">
        <v>0.8</v>
      </c>
      <c r="K62" s="708" t="s">
        <v>1329</v>
      </c>
    </row>
    <row r="63" spans="1:12" ht="11.45" customHeight="1">
      <c r="A63" s="710">
        <v>45778</v>
      </c>
      <c r="B63" s="707">
        <v>2.2000000000000002</v>
      </c>
      <c r="C63" s="707">
        <v>2.8</v>
      </c>
      <c r="D63" s="707">
        <v>1.3</v>
      </c>
      <c r="E63" s="707">
        <v>2.1</v>
      </c>
      <c r="F63" s="707">
        <v>2.8</v>
      </c>
      <c r="G63" s="707">
        <v>1</v>
      </c>
      <c r="H63" s="707">
        <v>1.8</v>
      </c>
      <c r="I63" s="707">
        <v>2.4</v>
      </c>
      <c r="J63" s="707">
        <v>0.9</v>
      </c>
      <c r="K63" s="708">
        <v>45778</v>
      </c>
    </row>
    <row r="64" spans="1:12" ht="11.45" customHeight="1">
      <c r="A64" s="710" t="s">
        <v>1330</v>
      </c>
      <c r="B64" s="707">
        <v>2.2000000000000002</v>
      </c>
      <c r="C64" s="707">
        <v>2.8</v>
      </c>
      <c r="D64" s="707">
        <v>1.2</v>
      </c>
      <c r="E64" s="707">
        <v>1.98</v>
      </c>
      <c r="F64" s="707">
        <v>2.8</v>
      </c>
      <c r="G64" s="707">
        <v>0.7</v>
      </c>
      <c r="H64" s="707">
        <v>2.4</v>
      </c>
      <c r="I64" s="707">
        <v>3</v>
      </c>
      <c r="J64" s="707">
        <v>1.4</v>
      </c>
      <c r="K64" s="708" t="s">
        <v>1331</v>
      </c>
    </row>
    <row r="65" spans="1:11" ht="11.45" customHeight="1">
      <c r="A65" s="710" t="s">
        <v>1332</v>
      </c>
      <c r="B65" s="707">
        <v>2.2999999999999998</v>
      </c>
      <c r="C65" s="707">
        <v>3.1</v>
      </c>
      <c r="D65" s="707">
        <v>1.1000000000000001</v>
      </c>
      <c r="E65" s="707">
        <v>2.36</v>
      </c>
      <c r="F65" s="707">
        <v>3.1</v>
      </c>
      <c r="G65" s="707">
        <v>1.2</v>
      </c>
      <c r="H65" s="707">
        <v>2</v>
      </c>
      <c r="I65" s="707">
        <v>2.8</v>
      </c>
      <c r="J65" s="707">
        <v>0.8</v>
      </c>
      <c r="K65" s="708" t="s">
        <v>1333</v>
      </c>
    </row>
    <row r="66" spans="1:11" ht="11.45" customHeight="1" thickBot="1">
      <c r="A66" s="711">
        <v>45870</v>
      </c>
      <c r="B66" s="707">
        <v>2.5</v>
      </c>
      <c r="C66" s="707">
        <v>3.3</v>
      </c>
      <c r="D66" s="707">
        <v>1.3</v>
      </c>
      <c r="E66" s="707">
        <v>2.2799999999999998</v>
      </c>
      <c r="F66" s="707">
        <v>3.3</v>
      </c>
      <c r="G66" s="707">
        <v>0.7</v>
      </c>
      <c r="H66" s="707">
        <v>2.2999999999999998</v>
      </c>
      <c r="I66" s="707">
        <v>3.1</v>
      </c>
      <c r="J66" s="707">
        <v>1</v>
      </c>
      <c r="K66" s="708" t="s">
        <v>1334</v>
      </c>
    </row>
    <row r="67" spans="1:11" ht="24" customHeight="1" thickBot="1">
      <c r="A67" s="114" t="s">
        <v>1338</v>
      </c>
      <c r="B67" s="11" t="s">
        <v>1339</v>
      </c>
      <c r="C67" s="12"/>
      <c r="D67" s="13"/>
      <c r="E67" s="11" t="s">
        <v>1340</v>
      </c>
      <c r="F67" s="12"/>
      <c r="G67" s="13"/>
      <c r="H67" s="11" t="s">
        <v>1341</v>
      </c>
      <c r="I67" s="12"/>
      <c r="J67" s="13"/>
      <c r="K67" s="701" t="s">
        <v>947</v>
      </c>
    </row>
    <row r="68" spans="1:11" ht="30" customHeight="1" thickBot="1">
      <c r="A68" s="116"/>
      <c r="B68" s="606" t="s">
        <v>943</v>
      </c>
      <c r="C68" s="15" t="s">
        <v>1342</v>
      </c>
      <c r="D68" s="606" t="s">
        <v>1343</v>
      </c>
      <c r="E68" s="606" t="s">
        <v>943</v>
      </c>
      <c r="F68" s="15" t="s">
        <v>1342</v>
      </c>
      <c r="G68" s="606" t="s">
        <v>1343</v>
      </c>
      <c r="H68" s="606" t="s">
        <v>943</v>
      </c>
      <c r="I68" s="15" t="s">
        <v>1342</v>
      </c>
      <c r="J68" s="606" t="s">
        <v>1343</v>
      </c>
      <c r="K68" s="701"/>
    </row>
    <row r="69" spans="1:11">
      <c r="A69" s="36" t="s">
        <v>1344</v>
      </c>
    </row>
    <row r="70" spans="1:11">
      <c r="A70" s="36" t="s">
        <v>1345</v>
      </c>
    </row>
  </sheetData>
  <mergeCells count="14">
    <mergeCell ref="K5:K6"/>
    <mergeCell ref="A67:A68"/>
    <mergeCell ref="B67:D67"/>
    <mergeCell ref="E67:G67"/>
    <mergeCell ref="H67:J67"/>
    <mergeCell ref="K67:K68"/>
    <mergeCell ref="A1:J1"/>
    <mergeCell ref="A2:J2"/>
    <mergeCell ref="B4:C4"/>
    <mergeCell ref="I4:J4"/>
    <mergeCell ref="A5:A6"/>
    <mergeCell ref="B5:D5"/>
    <mergeCell ref="E5:G5"/>
    <mergeCell ref="H5:J5"/>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FC103-4D90-48FC-B283-EA279B817A2A}">
  <dimension ref="A1:AC46"/>
  <sheetViews>
    <sheetView showGridLines="0" workbookViewId="0">
      <selection sqref="A1:N1"/>
    </sheetView>
  </sheetViews>
  <sheetFormatPr defaultColWidth="9.140625" defaultRowHeight="11.25"/>
  <cols>
    <col min="1" max="1" width="30.140625" style="250" customWidth="1"/>
    <col min="2" max="13" width="6" style="250" customWidth="1"/>
    <col min="14" max="14" width="29.42578125" style="250" customWidth="1"/>
    <col min="15" max="15" width="9.140625" style="250"/>
    <col min="16" max="20" width="9.140625" style="598"/>
    <col min="21" max="16384" width="9.140625" style="250"/>
  </cols>
  <sheetData>
    <row r="1" spans="1:29" ht="12" customHeight="1">
      <c r="A1" s="249" t="s">
        <v>1346</v>
      </c>
      <c r="B1" s="249"/>
      <c r="C1" s="249"/>
      <c r="D1" s="249"/>
      <c r="E1" s="249"/>
      <c r="F1" s="249"/>
      <c r="G1" s="249"/>
      <c r="H1" s="249"/>
      <c r="I1" s="249"/>
      <c r="J1" s="249"/>
      <c r="K1" s="249"/>
      <c r="L1" s="249"/>
      <c r="M1" s="249"/>
      <c r="N1" s="249"/>
    </row>
    <row r="2" spans="1:29" ht="12" customHeight="1">
      <c r="A2" s="715" t="s">
        <v>1347</v>
      </c>
      <c r="B2" s="715"/>
      <c r="C2" s="715"/>
      <c r="D2" s="715"/>
      <c r="E2" s="715"/>
      <c r="F2" s="715"/>
      <c r="G2" s="715"/>
      <c r="H2" s="715"/>
      <c r="I2" s="715"/>
      <c r="J2" s="715"/>
      <c r="K2" s="715"/>
      <c r="L2" s="715"/>
      <c r="M2" s="715"/>
      <c r="N2" s="715"/>
    </row>
    <row r="3" spans="1:29" ht="12" customHeight="1"/>
    <row r="4" spans="1:29" s="7" customFormat="1" ht="12" customHeight="1">
      <c r="A4" s="14" t="s">
        <v>1094</v>
      </c>
      <c r="P4" s="272"/>
      <c r="Q4" s="272"/>
      <c r="R4" s="272"/>
      <c r="S4" s="272"/>
      <c r="T4" s="272"/>
    </row>
    <row r="5" spans="1:29" s="7" customFormat="1" ht="12" customHeight="1" thickBot="1">
      <c r="A5" s="269" t="s">
        <v>1095</v>
      </c>
      <c r="M5" s="68" t="s">
        <v>1070</v>
      </c>
      <c r="P5" s="272"/>
      <c r="Q5" s="272"/>
      <c r="R5" s="272"/>
      <c r="S5" s="272"/>
      <c r="T5" s="272"/>
    </row>
    <row r="6" spans="1:29" s="7" customFormat="1" ht="12" customHeight="1" thickBot="1">
      <c r="A6" s="588"/>
      <c r="B6" s="31">
        <v>2025</v>
      </c>
      <c r="C6" s="32"/>
      <c r="D6" s="32"/>
      <c r="E6" s="32"/>
      <c r="F6" s="32"/>
      <c r="G6" s="32"/>
      <c r="H6" s="32"/>
      <c r="I6" s="32"/>
      <c r="J6" s="32"/>
      <c r="K6" s="31">
        <v>2024</v>
      </c>
      <c r="L6" s="32"/>
      <c r="M6" s="446"/>
      <c r="P6" s="272"/>
      <c r="Q6" s="272"/>
      <c r="R6" s="272"/>
      <c r="S6" s="272"/>
      <c r="T6" s="272"/>
    </row>
    <row r="7" spans="1:29" s="7" customFormat="1" ht="12" customHeight="1" thickBot="1">
      <c r="A7" s="588"/>
      <c r="B7" s="606" t="s">
        <v>1096</v>
      </c>
      <c r="C7" s="606" t="s">
        <v>1097</v>
      </c>
      <c r="D7" s="606" t="s">
        <v>1098</v>
      </c>
      <c r="E7" s="606" t="s">
        <v>1099</v>
      </c>
      <c r="F7" s="606" t="s">
        <v>1100</v>
      </c>
      <c r="G7" s="606" t="s">
        <v>1101</v>
      </c>
      <c r="H7" s="606" t="s">
        <v>1102</v>
      </c>
      <c r="I7" s="606" t="s">
        <v>1103</v>
      </c>
      <c r="J7" s="606" t="s">
        <v>1104</v>
      </c>
      <c r="K7" s="606" t="s">
        <v>1105</v>
      </c>
      <c r="L7" s="606" t="s">
        <v>1106</v>
      </c>
      <c r="M7" s="606" t="s">
        <v>1107</v>
      </c>
      <c r="P7" s="272"/>
      <c r="Q7" s="272"/>
      <c r="R7" s="272"/>
      <c r="S7" s="272"/>
      <c r="T7" s="272"/>
    </row>
    <row r="8" spans="1:29" s="7" customFormat="1" ht="12" customHeight="1">
      <c r="A8" s="14" t="s">
        <v>943</v>
      </c>
      <c r="B8" s="272"/>
      <c r="C8" s="272"/>
      <c r="D8" s="272"/>
      <c r="E8" s="272"/>
      <c r="F8" s="272"/>
      <c r="G8" s="272"/>
      <c r="H8" s="272"/>
      <c r="I8" s="272"/>
      <c r="J8" s="272"/>
      <c r="K8" s="272"/>
      <c r="L8" s="272"/>
      <c r="M8" s="272"/>
      <c r="N8" s="14" t="s">
        <v>943</v>
      </c>
      <c r="O8" s="658"/>
      <c r="P8" s="658"/>
      <c r="R8" s="272"/>
      <c r="S8" s="272"/>
      <c r="T8" s="272"/>
    </row>
    <row r="9" spans="1:29" s="7" customFormat="1" ht="12" customHeight="1">
      <c r="A9" s="80" t="s">
        <v>1362</v>
      </c>
      <c r="B9" s="719">
        <v>2.6345671337447878</v>
      </c>
      <c r="C9" s="719">
        <v>1.679618250596997</v>
      </c>
      <c r="D9" s="719">
        <v>1.2543253990634271</v>
      </c>
      <c r="E9" s="719">
        <v>0.84421834374437221</v>
      </c>
      <c r="F9" s="719">
        <v>1.8737826591468931</v>
      </c>
      <c r="G9" s="719">
        <v>3.207993502722287</v>
      </c>
      <c r="H9" s="719">
        <v>3.3438855469862911</v>
      </c>
      <c r="I9" s="719">
        <v>3.3903047499717558</v>
      </c>
      <c r="J9" s="719">
        <v>2.8427010355165638</v>
      </c>
      <c r="K9" s="719">
        <v>3.0080254840022214</v>
      </c>
      <c r="L9" s="719">
        <v>2.9187773188773374</v>
      </c>
      <c r="M9" s="719">
        <v>1.5030439450009645</v>
      </c>
      <c r="N9" s="80" t="s">
        <v>1895</v>
      </c>
      <c r="O9" s="719"/>
      <c r="P9" s="719"/>
      <c r="Q9" s="720"/>
      <c r="R9" s="720"/>
      <c r="S9" s="604"/>
      <c r="T9" s="604"/>
      <c r="U9" s="604"/>
      <c r="V9" s="604"/>
      <c r="W9" s="604"/>
      <c r="X9" s="604"/>
      <c r="Y9" s="604"/>
      <c r="Z9" s="604"/>
      <c r="AA9" s="604"/>
      <c r="AB9" s="604"/>
      <c r="AC9" s="604"/>
    </row>
    <row r="10" spans="1:29" s="7" customFormat="1" ht="12" customHeight="1">
      <c r="A10" s="80" t="s">
        <v>1363</v>
      </c>
      <c r="B10" s="658">
        <v>7.3705600776046509</v>
      </c>
      <c r="C10" s="658">
        <v>5.2154979706111435</v>
      </c>
      <c r="D10" s="658">
        <v>4.286397366680804</v>
      </c>
      <c r="E10" s="658">
        <v>4.5621668974554535</v>
      </c>
      <c r="F10" s="658">
        <v>4.3663388053090486</v>
      </c>
      <c r="G10" s="658">
        <v>4.3645319969096477</v>
      </c>
      <c r="H10" s="658">
        <v>3.8610284700984328</v>
      </c>
      <c r="I10" s="658">
        <v>6.5085132593518038</v>
      </c>
      <c r="J10" s="658">
        <v>4.4239426422278161</v>
      </c>
      <c r="K10" s="658">
        <v>6.5518673894603268</v>
      </c>
      <c r="L10" s="658">
        <v>5.8969015300412018</v>
      </c>
      <c r="M10" s="658">
        <v>4.0661846800014914</v>
      </c>
      <c r="N10" s="80" t="s">
        <v>1251</v>
      </c>
      <c r="O10" s="658"/>
      <c r="P10" s="658"/>
      <c r="Q10" s="721"/>
      <c r="R10" s="721"/>
      <c r="S10" s="604"/>
      <c r="T10" s="604"/>
      <c r="U10" s="604"/>
      <c r="V10" s="604"/>
      <c r="W10" s="604"/>
      <c r="X10" s="604"/>
      <c r="Y10" s="604"/>
      <c r="Z10" s="604"/>
      <c r="AA10" s="604"/>
      <c r="AB10" s="604"/>
      <c r="AC10" s="604"/>
    </row>
    <row r="11" spans="1:29" s="7" customFormat="1" ht="12" customHeight="1">
      <c r="A11" s="80" t="s">
        <v>1364</v>
      </c>
      <c r="B11" s="658">
        <v>4.2598401603297127</v>
      </c>
      <c r="C11" s="658">
        <v>3.4411260966798469</v>
      </c>
      <c r="D11" s="658">
        <v>2.9988467231094775</v>
      </c>
      <c r="E11" s="658">
        <v>2.2830091587776629</v>
      </c>
      <c r="F11" s="658">
        <v>4.7535826452316314</v>
      </c>
      <c r="G11" s="658">
        <v>7.673719462157214</v>
      </c>
      <c r="H11" s="658">
        <v>5.9187377901604394</v>
      </c>
      <c r="I11" s="658">
        <v>5.7708863042634642</v>
      </c>
      <c r="J11" s="658">
        <v>7.859145764721875</v>
      </c>
      <c r="K11" s="658">
        <v>6.322152074546338</v>
      </c>
      <c r="L11" s="658">
        <v>6.6100742018908107</v>
      </c>
      <c r="M11" s="658">
        <v>2.9461235277014031</v>
      </c>
      <c r="N11" s="80" t="s">
        <v>1896</v>
      </c>
      <c r="O11" s="658"/>
      <c r="P11" s="588"/>
      <c r="Q11" s="721"/>
      <c r="R11" s="721"/>
      <c r="S11" s="604"/>
      <c r="T11" s="604"/>
      <c r="U11" s="604"/>
      <c r="V11" s="604"/>
      <c r="W11" s="604"/>
      <c r="X11" s="604"/>
      <c r="Y11" s="604"/>
      <c r="Z11" s="604"/>
      <c r="AA11" s="604"/>
      <c r="AB11" s="604"/>
      <c r="AC11" s="604"/>
    </row>
    <row r="12" spans="1:29" s="7" customFormat="1" ht="12" customHeight="1">
      <c r="A12" s="80" t="s">
        <v>1365</v>
      </c>
      <c r="B12" s="658">
        <v>4.1949867948769759</v>
      </c>
      <c r="C12" s="658">
        <v>0.46087585086027549</v>
      </c>
      <c r="D12" s="658">
        <v>1.2867220875058476</v>
      </c>
      <c r="E12" s="658">
        <v>0.52783713044319347</v>
      </c>
      <c r="F12" s="658">
        <v>1.896002203395267</v>
      </c>
      <c r="G12" s="658">
        <v>1.2944811037807595</v>
      </c>
      <c r="H12" s="658">
        <v>0.73323630685820307</v>
      </c>
      <c r="I12" s="658">
        <v>0.78792966678937026</v>
      </c>
      <c r="J12" s="658">
        <v>1.4323715544491264</v>
      </c>
      <c r="K12" s="658">
        <v>1.4993586825764789</v>
      </c>
      <c r="L12" s="658">
        <v>1.9266260007787961</v>
      </c>
      <c r="M12" s="658">
        <v>1.9327697022240373</v>
      </c>
      <c r="N12" s="80" t="s">
        <v>1897</v>
      </c>
      <c r="O12" s="658"/>
      <c r="P12" s="658"/>
      <c r="Q12" s="721"/>
      <c r="R12" s="721"/>
      <c r="S12" s="604"/>
      <c r="T12" s="604"/>
      <c r="U12" s="604"/>
      <c r="V12" s="604"/>
      <c r="W12" s="604"/>
      <c r="X12" s="604"/>
      <c r="Y12" s="604"/>
      <c r="Z12" s="604"/>
      <c r="AA12" s="604"/>
      <c r="AB12" s="604"/>
      <c r="AC12" s="604"/>
    </row>
    <row r="13" spans="1:29" s="7" customFormat="1" ht="12" customHeight="1">
      <c r="A13" s="80" t="s">
        <v>1366</v>
      </c>
      <c r="B13" s="658">
        <v>3.7266988366999998</v>
      </c>
      <c r="C13" s="658">
        <v>3.6177693154999999</v>
      </c>
      <c r="D13" s="658">
        <v>3.5222678925999999</v>
      </c>
      <c r="E13" s="658">
        <v>4.3125210249999997</v>
      </c>
      <c r="F13" s="658">
        <v>3.4985734731</v>
      </c>
      <c r="G13" s="658">
        <v>2.4142709509000002</v>
      </c>
      <c r="H13" s="658">
        <v>-0.25189038070000003</v>
      </c>
      <c r="I13" s="658">
        <v>2.1084853137000001</v>
      </c>
      <c r="J13" s="658">
        <v>3.7549853004</v>
      </c>
      <c r="K13" s="658">
        <v>3.8499430120000002</v>
      </c>
      <c r="L13" s="658">
        <v>3.7506437752999999</v>
      </c>
      <c r="M13" s="658">
        <v>2.5031763727</v>
      </c>
      <c r="N13" s="80" t="s">
        <v>1898</v>
      </c>
      <c r="O13" s="658"/>
      <c r="P13" s="658"/>
      <c r="Q13" s="721"/>
      <c r="R13" s="721"/>
      <c r="S13" s="604"/>
      <c r="T13" s="604"/>
      <c r="U13" s="604"/>
      <c r="V13" s="604"/>
      <c r="W13" s="604"/>
      <c r="X13" s="604"/>
      <c r="Y13" s="604"/>
      <c r="Z13" s="604"/>
      <c r="AA13" s="604"/>
      <c r="AB13" s="604"/>
      <c r="AC13" s="604"/>
    </row>
    <row r="14" spans="1:29" s="7" customFormat="1" ht="12" customHeight="1">
      <c r="A14" s="80" t="s">
        <v>1122</v>
      </c>
      <c r="B14" s="658">
        <v>3.6944542529</v>
      </c>
      <c r="C14" s="658">
        <v>4.5651459058999997</v>
      </c>
      <c r="D14" s="658">
        <v>5.6041530119000003</v>
      </c>
      <c r="E14" s="658">
        <v>6.5994480121999999</v>
      </c>
      <c r="F14" s="658">
        <v>5.4447533992999997</v>
      </c>
      <c r="G14" s="658">
        <v>3.4712764867999999</v>
      </c>
      <c r="H14" s="658">
        <v>3.1168832965000002</v>
      </c>
      <c r="I14" s="658">
        <v>2.3239345171000001</v>
      </c>
      <c r="J14" s="658">
        <v>1.5757487711</v>
      </c>
      <c r="K14" s="658">
        <v>2.1728328331000002</v>
      </c>
      <c r="L14" s="658">
        <v>2.2291326829</v>
      </c>
      <c r="M14" s="658">
        <v>0.71997585610000003</v>
      </c>
      <c r="N14" s="80" t="s">
        <v>1899</v>
      </c>
      <c r="O14" s="658"/>
      <c r="P14" s="658"/>
      <c r="Q14" s="721"/>
      <c r="R14" s="721"/>
      <c r="S14" s="604"/>
      <c r="T14" s="604"/>
      <c r="U14" s="604"/>
      <c r="V14" s="604"/>
      <c r="W14" s="604"/>
      <c r="X14" s="604"/>
      <c r="Y14" s="604"/>
      <c r="Z14" s="604"/>
      <c r="AA14" s="604"/>
      <c r="AB14" s="604"/>
      <c r="AC14" s="604"/>
    </row>
    <row r="15" spans="1:29" s="7" customFormat="1" ht="12" customHeight="1">
      <c r="A15" s="80" t="s">
        <v>1112</v>
      </c>
      <c r="B15" s="658">
        <v>5.3294628051901389</v>
      </c>
      <c r="C15" s="658">
        <v>6.0378449179382878</v>
      </c>
      <c r="D15" s="658">
        <v>8.4395647579536401</v>
      </c>
      <c r="E15" s="658">
        <v>8.4577592320121902</v>
      </c>
      <c r="F15" s="658">
        <v>10.130076514223747</v>
      </c>
      <c r="G15" s="658">
        <v>7.0930631934509156</v>
      </c>
      <c r="H15" s="658">
        <v>6.6948737766000237</v>
      </c>
      <c r="I15" s="658">
        <v>5.6877590354096732</v>
      </c>
      <c r="J15" s="658">
        <v>8.5402337246722997</v>
      </c>
      <c r="K15" s="658">
        <v>8.1962650895905451</v>
      </c>
      <c r="L15" s="658">
        <v>5.9793536197093538</v>
      </c>
      <c r="M15" s="658">
        <v>6.3374318326651906</v>
      </c>
      <c r="N15" s="80" t="s">
        <v>1900</v>
      </c>
      <c r="O15" s="658"/>
      <c r="P15" s="588"/>
      <c r="Q15" s="721"/>
      <c r="R15" s="721"/>
      <c r="S15" s="604"/>
      <c r="T15" s="604"/>
      <c r="U15" s="604"/>
      <c r="V15" s="604"/>
      <c r="W15" s="604"/>
      <c r="X15" s="604"/>
      <c r="Y15" s="604"/>
      <c r="Z15" s="604"/>
      <c r="AA15" s="604"/>
      <c r="AB15" s="604"/>
      <c r="AC15" s="604"/>
    </row>
    <row r="16" spans="1:29" s="7" customFormat="1" ht="12" customHeight="1">
      <c r="A16" s="283" t="s">
        <v>1351</v>
      </c>
      <c r="B16" s="658"/>
      <c r="C16" s="658"/>
      <c r="D16" s="658"/>
      <c r="E16" s="658"/>
      <c r="F16" s="658"/>
      <c r="G16" s="658"/>
      <c r="H16" s="658"/>
      <c r="I16" s="658"/>
      <c r="J16" s="658"/>
      <c r="K16" s="658"/>
      <c r="L16" s="658"/>
      <c r="M16" s="658"/>
      <c r="N16" s="80" t="s">
        <v>1901</v>
      </c>
      <c r="O16" s="658"/>
      <c r="P16" s="658"/>
      <c r="Q16" s="721"/>
      <c r="R16" s="721"/>
      <c r="S16" s="604"/>
      <c r="T16" s="604"/>
      <c r="U16" s="604"/>
      <c r="V16" s="604"/>
      <c r="W16" s="604"/>
      <c r="X16" s="604"/>
      <c r="Y16" s="604"/>
      <c r="Z16" s="604"/>
      <c r="AA16" s="604"/>
      <c r="AB16" s="604"/>
      <c r="AC16" s="604"/>
    </row>
    <row r="17" spans="1:29" s="7" customFormat="1" ht="12" customHeight="1">
      <c r="A17" s="80" t="s">
        <v>1363</v>
      </c>
      <c r="B17" s="658">
        <v>7.2808943642261461</v>
      </c>
      <c r="C17" s="658">
        <v>3.4230485479565371</v>
      </c>
      <c r="D17" s="658">
        <v>1.2784925622615941</v>
      </c>
      <c r="E17" s="658">
        <v>2.474117648749032</v>
      </c>
      <c r="F17" s="658">
        <v>3.3170665107583632</v>
      </c>
      <c r="G17" s="658">
        <v>5.2498596316118551</v>
      </c>
      <c r="H17" s="658">
        <v>2.4344998811388976</v>
      </c>
      <c r="I17" s="658">
        <v>4.3131870793717031</v>
      </c>
      <c r="J17" s="658">
        <v>3.7264743311854356</v>
      </c>
      <c r="K17" s="658">
        <v>5.5275338532276184</v>
      </c>
      <c r="L17" s="658">
        <v>4.8746857245890372</v>
      </c>
      <c r="M17" s="658">
        <v>3.603639448285552</v>
      </c>
      <c r="N17" s="262" t="s">
        <v>1352</v>
      </c>
      <c r="O17" s="658"/>
      <c r="P17" s="658"/>
      <c r="Q17" s="721"/>
      <c r="R17" s="721"/>
      <c r="S17" s="604"/>
      <c r="T17" s="604"/>
      <c r="U17" s="604"/>
      <c r="V17" s="604"/>
      <c r="W17" s="604"/>
      <c r="X17" s="604"/>
      <c r="Y17" s="604"/>
      <c r="Z17" s="604"/>
      <c r="AA17" s="604"/>
      <c r="AB17" s="604"/>
      <c r="AC17" s="604"/>
    </row>
    <row r="18" spans="1:29" s="7" customFormat="1" ht="12" customHeight="1">
      <c r="A18" s="80" t="s">
        <v>1364</v>
      </c>
      <c r="B18" s="658">
        <v>-0.55749029806574057</v>
      </c>
      <c r="C18" s="658">
        <v>0.84338345884510169</v>
      </c>
      <c r="D18" s="658">
        <v>-1.5289007765004365</v>
      </c>
      <c r="E18" s="658">
        <v>-0.16410049907441682</v>
      </c>
      <c r="F18" s="658">
        <v>5.6268976311070338</v>
      </c>
      <c r="G18" s="658">
        <v>9.4042331143814515</v>
      </c>
      <c r="H18" s="658">
        <v>5.7139550117569247</v>
      </c>
      <c r="I18" s="658">
        <v>4.7891745132845749</v>
      </c>
      <c r="J18" s="658">
        <v>8.0284963074949918</v>
      </c>
      <c r="K18" s="658">
        <v>4.6058416098724617</v>
      </c>
      <c r="L18" s="658">
        <v>5.5950366906306872</v>
      </c>
      <c r="M18" s="658">
        <v>-1.9640556097027195E-2</v>
      </c>
      <c r="N18" s="80" t="s">
        <v>1251</v>
      </c>
      <c r="O18" s="658"/>
      <c r="P18" s="658"/>
      <c r="Q18" s="721"/>
      <c r="R18" s="721"/>
      <c r="S18" s="604"/>
      <c r="T18" s="604"/>
      <c r="U18" s="604"/>
      <c r="V18" s="604"/>
      <c r="W18" s="604"/>
      <c r="X18" s="604"/>
      <c r="Y18" s="604"/>
      <c r="Z18" s="604"/>
      <c r="AA18" s="604"/>
      <c r="AB18" s="604"/>
      <c r="AC18" s="604"/>
    </row>
    <row r="19" spans="1:29" s="7" customFormat="1" ht="12" customHeight="1">
      <c r="A19" s="80" t="s">
        <v>1365</v>
      </c>
      <c r="B19" s="658">
        <v>5.5373515631557702</v>
      </c>
      <c r="C19" s="658">
        <v>-2.8099548438813571</v>
      </c>
      <c r="D19" s="658">
        <v>-2.6240776403671533</v>
      </c>
      <c r="E19" s="658">
        <v>-1.354105154570564</v>
      </c>
      <c r="F19" s="658">
        <v>1.3927985677629549</v>
      </c>
      <c r="G19" s="658">
        <v>0.59901566821458863</v>
      </c>
      <c r="H19" s="658">
        <v>0.36416311045378968</v>
      </c>
      <c r="I19" s="658">
        <v>0.65804715017841198</v>
      </c>
      <c r="J19" s="658">
        <v>1.1078097177661643</v>
      </c>
      <c r="K19" s="658">
        <v>2.5871672356265831</v>
      </c>
      <c r="L19" s="658">
        <v>2.7638498579744475</v>
      </c>
      <c r="M19" s="658">
        <v>2.1243440916416687</v>
      </c>
      <c r="N19" s="80" t="s">
        <v>1902</v>
      </c>
      <c r="O19" s="658"/>
      <c r="P19" s="658"/>
      <c r="Q19" s="721"/>
      <c r="R19" s="721"/>
      <c r="S19" s="604"/>
      <c r="T19" s="604"/>
      <c r="U19" s="604"/>
      <c r="V19" s="604"/>
      <c r="W19" s="604"/>
      <c r="X19" s="604"/>
      <c r="Y19" s="604"/>
      <c r="Z19" s="604"/>
      <c r="AA19" s="604"/>
      <c r="AB19" s="604"/>
      <c r="AC19" s="604"/>
    </row>
    <row r="20" spans="1:29" s="7" customFormat="1" ht="12" customHeight="1">
      <c r="A20" s="80" t="s">
        <v>1366</v>
      </c>
      <c r="B20" s="658">
        <v>3.5195078587999999</v>
      </c>
      <c r="C20" s="658">
        <v>4.2670845920999998</v>
      </c>
      <c r="D20" s="658">
        <v>2.4524481500999999</v>
      </c>
      <c r="E20" s="658">
        <v>4.4304135447000004</v>
      </c>
      <c r="F20" s="658">
        <v>2.1820038537999999</v>
      </c>
      <c r="G20" s="658">
        <v>1.6798487597</v>
      </c>
      <c r="H20" s="658">
        <v>-0.6922809647</v>
      </c>
      <c r="I20" s="658">
        <v>1.3936124989000001</v>
      </c>
      <c r="J20" s="658">
        <v>4.8292286205000003</v>
      </c>
      <c r="K20" s="658">
        <v>3.8027152152000001</v>
      </c>
      <c r="L20" s="658">
        <v>3.0913790750999999</v>
      </c>
      <c r="M20" s="658">
        <v>2.6749880048999999</v>
      </c>
      <c r="N20" s="80" t="s">
        <v>1897</v>
      </c>
      <c r="O20" s="658"/>
      <c r="P20" s="658"/>
      <c r="Q20" s="721"/>
      <c r="R20" s="721"/>
      <c r="S20" s="604"/>
      <c r="T20" s="604"/>
      <c r="U20" s="604"/>
      <c r="V20" s="604"/>
      <c r="W20" s="604"/>
      <c r="X20" s="604"/>
      <c r="Y20" s="604"/>
      <c r="Z20" s="604"/>
      <c r="AA20" s="604"/>
      <c r="AB20" s="604"/>
      <c r="AC20" s="604"/>
    </row>
    <row r="21" spans="1:29" s="7" customFormat="1" ht="12" customHeight="1">
      <c r="A21" s="80" t="s">
        <v>1122</v>
      </c>
      <c r="B21" s="658">
        <v>4.1832143044999999</v>
      </c>
      <c r="C21" s="658">
        <v>4.7232964131999999</v>
      </c>
      <c r="D21" s="658">
        <v>5.1651718493000001</v>
      </c>
      <c r="E21" s="658">
        <v>4.3247124101000001</v>
      </c>
      <c r="F21" s="658">
        <v>5.8958457839999996</v>
      </c>
      <c r="G21" s="658">
        <v>4.5025781401999998</v>
      </c>
      <c r="H21" s="658">
        <v>4.1688570944999999</v>
      </c>
      <c r="I21" s="658">
        <v>2.8152104310000001</v>
      </c>
      <c r="J21" s="658">
        <v>3.4211351375999999</v>
      </c>
      <c r="K21" s="658">
        <v>3.1241318833</v>
      </c>
      <c r="L21" s="658">
        <v>9.6747582900000004E-2</v>
      </c>
      <c r="M21" s="658">
        <v>0.2414659082</v>
      </c>
      <c r="N21" s="80" t="s">
        <v>1898</v>
      </c>
      <c r="O21" s="658"/>
      <c r="P21" s="658"/>
      <c r="Q21" s="721"/>
      <c r="R21" s="721"/>
      <c r="S21" s="604"/>
      <c r="T21" s="604"/>
      <c r="U21" s="604"/>
      <c r="V21" s="604"/>
      <c r="W21" s="604"/>
      <c r="X21" s="604"/>
      <c r="Y21" s="604"/>
      <c r="Z21" s="604"/>
      <c r="AA21" s="604"/>
      <c r="AB21" s="604"/>
      <c r="AC21" s="604"/>
    </row>
    <row r="22" spans="1:29" s="7" customFormat="1" ht="12" customHeight="1">
      <c r="A22" s="80" t="s">
        <v>1112</v>
      </c>
      <c r="B22" s="658">
        <v>5.6741575734099881</v>
      </c>
      <c r="C22" s="658">
        <v>4.6790909187651195</v>
      </c>
      <c r="D22" s="658">
        <v>8.0176820816172949</v>
      </c>
      <c r="E22" s="658">
        <v>7.4058119473337172</v>
      </c>
      <c r="F22" s="658">
        <v>8.8540209180739495</v>
      </c>
      <c r="G22" s="658">
        <v>6.1586090684900947</v>
      </c>
      <c r="H22" s="658">
        <v>5.6454172843646298</v>
      </c>
      <c r="I22" s="658">
        <v>3.6654385529659574</v>
      </c>
      <c r="J22" s="658">
        <v>8.438909996827995</v>
      </c>
      <c r="K22" s="658">
        <v>5.922984351286793</v>
      </c>
      <c r="L22" s="658">
        <v>5.1603258561882139</v>
      </c>
      <c r="M22" s="658">
        <v>4.994877031326606</v>
      </c>
      <c r="N22" s="80" t="s">
        <v>1899</v>
      </c>
      <c r="O22" s="658"/>
      <c r="P22" s="658"/>
      <c r="Q22" s="721"/>
      <c r="R22" s="721"/>
      <c r="S22" s="604"/>
      <c r="T22" s="604"/>
      <c r="U22" s="604"/>
      <c r="V22" s="604"/>
      <c r="W22" s="604"/>
      <c r="X22" s="604"/>
      <c r="Y22" s="604"/>
      <c r="Z22" s="604"/>
      <c r="AA22" s="604"/>
      <c r="AB22" s="604"/>
      <c r="AC22" s="604"/>
    </row>
    <row r="23" spans="1:29" s="7" customFormat="1" ht="12" customHeight="1">
      <c r="A23" s="283" t="s">
        <v>1355</v>
      </c>
      <c r="B23" s="41"/>
      <c r="C23" s="41"/>
      <c r="D23" s="41"/>
      <c r="E23" s="41"/>
      <c r="F23" s="41"/>
      <c r="G23" s="41"/>
      <c r="H23" s="41"/>
      <c r="I23" s="41"/>
      <c r="J23" s="41"/>
      <c r="K23" s="41"/>
      <c r="L23" s="41"/>
      <c r="M23" s="41"/>
      <c r="N23" s="80" t="s">
        <v>1900</v>
      </c>
      <c r="O23" s="41"/>
      <c r="P23" s="41"/>
      <c r="Q23" s="721"/>
      <c r="R23" s="721"/>
      <c r="S23" s="604"/>
      <c r="T23" s="604"/>
      <c r="U23" s="604"/>
      <c r="V23" s="604"/>
      <c r="W23" s="604"/>
      <c r="X23" s="604"/>
      <c r="Y23" s="604"/>
      <c r="Z23" s="604"/>
      <c r="AA23" s="604"/>
      <c r="AB23" s="604"/>
      <c r="AC23" s="604"/>
    </row>
    <row r="24" spans="1:29" s="7" customFormat="1" ht="12" customHeight="1">
      <c r="A24" s="80" t="s">
        <v>1363</v>
      </c>
      <c r="B24" s="658">
        <v>7.6123225754566421</v>
      </c>
      <c r="C24" s="658">
        <v>7.2144964354542873</v>
      </c>
      <c r="D24" s="658">
        <v>7.8084330100736441</v>
      </c>
      <c r="E24" s="658">
        <v>5.906549434179837</v>
      </c>
      <c r="F24" s="658">
        <v>5.244416273024517</v>
      </c>
      <c r="G24" s="658">
        <v>3.1269575468469806</v>
      </c>
      <c r="H24" s="658">
        <v>5.0459395905226367</v>
      </c>
      <c r="I24" s="658">
        <v>8.9756471367808022</v>
      </c>
      <c r="J24" s="658">
        <v>5.2324629656193391</v>
      </c>
      <c r="K24" s="658">
        <v>7.8405314295681858</v>
      </c>
      <c r="L24" s="658">
        <v>7.1469717033674156</v>
      </c>
      <c r="M24" s="658">
        <v>5.3652839031478345</v>
      </c>
      <c r="N24" s="80" t="s">
        <v>1901</v>
      </c>
      <c r="O24" s="658"/>
      <c r="P24" s="658"/>
      <c r="Q24" s="721"/>
      <c r="R24" s="721"/>
      <c r="S24" s="604"/>
      <c r="T24" s="604"/>
      <c r="U24" s="604"/>
      <c r="V24" s="604"/>
      <c r="W24" s="604"/>
      <c r="X24" s="604"/>
      <c r="Y24" s="604"/>
      <c r="Z24" s="604"/>
      <c r="AA24" s="604"/>
      <c r="AB24" s="604"/>
      <c r="AC24" s="604"/>
    </row>
    <row r="25" spans="1:29" s="7" customFormat="1" ht="12" customHeight="1">
      <c r="A25" s="80" t="s">
        <v>1364</v>
      </c>
      <c r="B25" s="658">
        <v>9.2704536141341709</v>
      </c>
      <c r="C25" s="658">
        <v>4.2362568063358506</v>
      </c>
      <c r="D25" s="658">
        <v>7.600851911985715</v>
      </c>
      <c r="E25" s="658">
        <v>4.9031574484521938</v>
      </c>
      <c r="F25" s="658">
        <v>4.5365287594390775</v>
      </c>
      <c r="G25" s="658">
        <v>5.4781003779822939</v>
      </c>
      <c r="H25" s="658">
        <v>5.8633024431863792</v>
      </c>
      <c r="I25" s="658">
        <v>6.5232340715175479</v>
      </c>
      <c r="J25" s="658">
        <v>7.404463372538693</v>
      </c>
      <c r="K25" s="658">
        <v>8.5572294938533542</v>
      </c>
      <c r="L25" s="658">
        <v>7.2184422584735284</v>
      </c>
      <c r="M25" s="658">
        <v>8.5112974443063223</v>
      </c>
      <c r="N25" s="258" t="s">
        <v>1356</v>
      </c>
      <c r="O25" s="658"/>
      <c r="P25" s="658"/>
      <c r="Q25" s="721"/>
      <c r="R25" s="721"/>
      <c r="S25" s="604"/>
      <c r="T25" s="604"/>
      <c r="U25" s="604"/>
      <c r="V25" s="604"/>
      <c r="W25" s="604"/>
      <c r="X25" s="604"/>
      <c r="Y25" s="604"/>
      <c r="Z25" s="604"/>
      <c r="AA25" s="604"/>
      <c r="AB25" s="604"/>
      <c r="AC25" s="604"/>
    </row>
    <row r="26" spans="1:29" s="7" customFormat="1" ht="12" customHeight="1">
      <c r="A26" s="80" t="s">
        <v>1365</v>
      </c>
      <c r="B26" s="658">
        <v>2.835827593388959</v>
      </c>
      <c r="C26" s="658">
        <v>2.9789441424279621</v>
      </c>
      <c r="D26" s="658">
        <v>4.2763227927879415</v>
      </c>
      <c r="E26" s="658">
        <v>2.4401191122066157</v>
      </c>
      <c r="F26" s="658">
        <v>2.3272731119589181</v>
      </c>
      <c r="G26" s="658">
        <v>1.5160750616160932</v>
      </c>
      <c r="H26" s="658">
        <v>1.9040979395467594</v>
      </c>
      <c r="I26" s="658">
        <v>1.3239444156802722</v>
      </c>
      <c r="J26" s="658">
        <v>1.978232492901278</v>
      </c>
      <c r="K26" s="658">
        <v>1.0451272891452761</v>
      </c>
      <c r="L26" s="658">
        <v>1.5148287970992806</v>
      </c>
      <c r="M26" s="658">
        <v>2.083597012707135</v>
      </c>
      <c r="N26" s="80" t="s">
        <v>1251</v>
      </c>
      <c r="O26" s="658"/>
      <c r="P26" s="658"/>
      <c r="Q26" s="721"/>
      <c r="R26" s="721"/>
      <c r="S26" s="604"/>
      <c r="T26" s="604"/>
      <c r="U26" s="604"/>
      <c r="V26" s="604"/>
      <c r="W26" s="604"/>
      <c r="X26" s="604"/>
      <c r="Y26" s="604"/>
      <c r="Z26" s="604"/>
      <c r="AA26" s="604"/>
      <c r="AB26" s="604"/>
      <c r="AC26" s="604"/>
    </row>
    <row r="27" spans="1:29" s="7" customFormat="1" ht="12" customHeight="1">
      <c r="A27" s="80" t="s">
        <v>1366</v>
      </c>
      <c r="B27" s="658">
        <v>3.9409103160000001</v>
      </c>
      <c r="C27" s="658">
        <v>2.9464525079000001</v>
      </c>
      <c r="D27" s="658">
        <v>4.6283376254000004</v>
      </c>
      <c r="E27" s="658">
        <v>4.1906338111999997</v>
      </c>
      <c r="F27" s="658">
        <v>4.8597540057000002</v>
      </c>
      <c r="G27" s="658">
        <v>3.1986133985</v>
      </c>
      <c r="H27" s="658">
        <v>0.21843449879999999</v>
      </c>
      <c r="I27" s="658">
        <v>2.8719495717000001</v>
      </c>
      <c r="J27" s="658">
        <v>2.6077233506000002</v>
      </c>
      <c r="K27" s="658">
        <v>3.9003809838999999</v>
      </c>
      <c r="L27" s="658">
        <v>4.4547201155999998</v>
      </c>
      <c r="M27" s="658">
        <v>2.3196863342</v>
      </c>
      <c r="N27" s="80" t="s">
        <v>1896</v>
      </c>
      <c r="O27" s="658"/>
      <c r="P27" s="658"/>
      <c r="Q27" s="721"/>
      <c r="R27" s="721"/>
      <c r="S27" s="604"/>
      <c r="T27" s="604"/>
      <c r="U27" s="604"/>
      <c r="V27" s="604"/>
      <c r="W27" s="604"/>
      <c r="X27" s="604"/>
      <c r="Y27" s="604"/>
      <c r="Z27" s="604"/>
      <c r="AA27" s="604"/>
      <c r="AB27" s="604"/>
      <c r="AC27" s="604"/>
    </row>
    <row r="28" spans="1:29" s="7" customFormat="1" ht="12" customHeight="1">
      <c r="A28" s="80" t="s">
        <v>1122</v>
      </c>
      <c r="B28" s="658">
        <v>3.1891329560999999</v>
      </c>
      <c r="C28" s="658">
        <v>4.4016365945000002</v>
      </c>
      <c r="D28" s="658">
        <v>6.0580087018000004</v>
      </c>
      <c r="E28" s="658">
        <v>8.9512612190999992</v>
      </c>
      <c r="F28" s="658">
        <v>4.9783761083</v>
      </c>
      <c r="G28" s="658">
        <v>2.3698750411999998</v>
      </c>
      <c r="H28" s="658">
        <v>1.9934045762000001</v>
      </c>
      <c r="I28" s="658">
        <v>1.7992655225</v>
      </c>
      <c r="J28" s="658">
        <v>-0.39507247680000002</v>
      </c>
      <c r="K28" s="658">
        <v>1.1568719398</v>
      </c>
      <c r="L28" s="658">
        <v>4.5064605859000002</v>
      </c>
      <c r="M28" s="658">
        <v>1.2310111545</v>
      </c>
      <c r="N28" s="80" t="s">
        <v>1897</v>
      </c>
      <c r="O28" s="658"/>
      <c r="P28" s="658"/>
      <c r="Q28" s="721"/>
      <c r="R28" s="721"/>
      <c r="S28" s="604"/>
      <c r="T28" s="604"/>
      <c r="U28" s="604"/>
      <c r="V28" s="604"/>
      <c r="W28" s="604"/>
      <c r="X28" s="604"/>
      <c r="Y28" s="604"/>
      <c r="Z28" s="604"/>
      <c r="AA28" s="604"/>
      <c r="AB28" s="604"/>
      <c r="AC28" s="604"/>
    </row>
    <row r="29" spans="1:29" s="7" customFormat="1" ht="12" customHeight="1">
      <c r="A29" s="80" t="s">
        <v>1112</v>
      </c>
      <c r="B29" s="658">
        <v>3.9544595944476004</v>
      </c>
      <c r="C29" s="658">
        <v>7.670616537332573</v>
      </c>
      <c r="D29" s="658">
        <v>9.5338555168639072</v>
      </c>
      <c r="E29" s="658">
        <v>10.74830315845678</v>
      </c>
      <c r="F29" s="658">
        <v>12.361645752568283</v>
      </c>
      <c r="G29" s="658">
        <v>8.6824628270811832</v>
      </c>
      <c r="H29" s="658">
        <v>7.8505928535513494</v>
      </c>
      <c r="I29" s="658">
        <v>7.3526153779308565</v>
      </c>
      <c r="J29" s="658">
        <v>7.4105864529556866</v>
      </c>
      <c r="K29" s="658">
        <v>9.2382804104896721</v>
      </c>
      <c r="L29" s="658">
        <v>7.0727461303478565</v>
      </c>
      <c r="M29" s="658">
        <v>7.7894205121089923</v>
      </c>
      <c r="N29" s="80" t="s">
        <v>1898</v>
      </c>
      <c r="O29" s="658"/>
      <c r="P29" s="658"/>
      <c r="Q29" s="721"/>
      <c r="R29" s="721"/>
      <c r="S29" s="604"/>
      <c r="T29" s="604"/>
      <c r="U29" s="604"/>
      <c r="V29" s="604"/>
      <c r="W29" s="604"/>
      <c r="X29" s="604"/>
      <c r="Y29" s="604"/>
      <c r="Z29" s="604"/>
      <c r="AA29" s="604"/>
      <c r="AB29" s="604"/>
      <c r="AC29" s="604"/>
    </row>
    <row r="30" spans="1:29" s="7" customFormat="1" ht="7.5" customHeight="1" thickBot="1">
      <c r="A30" s="588"/>
      <c r="B30" s="658"/>
      <c r="C30" s="658"/>
      <c r="D30" s="658"/>
      <c r="E30" s="658"/>
      <c r="F30" s="658"/>
      <c r="G30" s="658"/>
      <c r="H30" s="658"/>
      <c r="I30" s="658"/>
      <c r="J30" s="658"/>
      <c r="K30" s="658"/>
      <c r="L30" s="658"/>
      <c r="M30" s="658"/>
      <c r="N30" s="80" t="s">
        <v>1899</v>
      </c>
      <c r="O30" s="658"/>
      <c r="P30" s="658"/>
      <c r="Q30" s="721"/>
      <c r="R30" s="721"/>
      <c r="S30" s="604"/>
      <c r="T30" s="604"/>
      <c r="U30" s="604"/>
      <c r="V30" s="604"/>
      <c r="W30" s="604"/>
      <c r="X30" s="604"/>
      <c r="Y30" s="604"/>
      <c r="Z30" s="604"/>
      <c r="AA30" s="604"/>
      <c r="AB30" s="604"/>
      <c r="AC30" s="604"/>
    </row>
    <row r="31" spans="1:29" s="7" customFormat="1" ht="12" customHeight="1" thickBot="1">
      <c r="B31" s="31">
        <v>2025</v>
      </c>
      <c r="C31" s="32"/>
      <c r="D31" s="32"/>
      <c r="E31" s="32"/>
      <c r="F31" s="32"/>
      <c r="G31" s="32"/>
      <c r="H31" s="32"/>
      <c r="I31" s="32"/>
      <c r="J31" s="32"/>
      <c r="K31" s="31">
        <v>2024</v>
      </c>
      <c r="L31" s="32"/>
      <c r="M31" s="446"/>
      <c r="N31" s="80" t="s">
        <v>1900</v>
      </c>
      <c r="O31" s="272"/>
      <c r="P31" s="272"/>
      <c r="Q31" s="272"/>
      <c r="R31" s="272"/>
      <c r="S31" s="272"/>
      <c r="T31" s="272"/>
    </row>
    <row r="32" spans="1:29" s="7" customFormat="1" ht="12" customHeight="1" thickBot="1">
      <c r="B32" s="606" t="s">
        <v>1131</v>
      </c>
      <c r="C32" s="606" t="s">
        <v>1132</v>
      </c>
      <c r="D32" s="606" t="s">
        <v>1098</v>
      </c>
      <c r="E32" s="606" t="s">
        <v>1099</v>
      </c>
      <c r="F32" s="606" t="s">
        <v>1133</v>
      </c>
      <c r="G32" s="606" t="s">
        <v>1134</v>
      </c>
      <c r="H32" s="606" t="s">
        <v>1102</v>
      </c>
      <c r="I32" s="606" t="s">
        <v>1135</v>
      </c>
      <c r="J32" s="606" t="s">
        <v>1104</v>
      </c>
      <c r="K32" s="606" t="s">
        <v>1136</v>
      </c>
      <c r="L32" s="606" t="s">
        <v>1106</v>
      </c>
      <c r="M32" s="606" t="s">
        <v>1137</v>
      </c>
      <c r="N32" s="80" t="s">
        <v>1901</v>
      </c>
      <c r="P32" s="272"/>
      <c r="Q32" s="272"/>
      <c r="R32" s="272"/>
      <c r="S32" s="272"/>
      <c r="T32" s="272"/>
    </row>
    <row r="33" spans="1:20" s="7" customFormat="1" ht="12" customHeight="1">
      <c r="B33" s="613"/>
      <c r="C33" s="613"/>
      <c r="D33" s="613"/>
      <c r="E33" s="613"/>
      <c r="F33" s="613"/>
      <c r="G33" s="613"/>
      <c r="H33" s="613"/>
      <c r="I33" s="613"/>
      <c r="J33" s="613"/>
      <c r="K33" s="613"/>
      <c r="L33" s="613"/>
      <c r="M33" s="613"/>
      <c r="P33" s="272"/>
      <c r="Q33" s="272"/>
      <c r="R33" s="272"/>
      <c r="S33" s="272"/>
      <c r="T33" s="272"/>
    </row>
    <row r="34" spans="1:20" s="7" customFormat="1" ht="12" customHeight="1">
      <c r="A34" s="22" t="s">
        <v>1357</v>
      </c>
      <c r="P34" s="272"/>
      <c r="Q34" s="272"/>
      <c r="R34" s="272"/>
      <c r="S34" s="272"/>
      <c r="T34" s="272"/>
    </row>
    <row r="35" spans="1:20" s="7" customFormat="1" ht="12" customHeight="1">
      <c r="A35" s="22" t="s">
        <v>1358</v>
      </c>
      <c r="P35" s="272"/>
      <c r="Q35" s="272"/>
      <c r="R35" s="272"/>
      <c r="S35" s="272"/>
      <c r="T35" s="272"/>
    </row>
    <row r="36" spans="1:20" s="7" customFormat="1" ht="12" customHeight="1">
      <c r="A36" s="8"/>
      <c r="P36" s="272"/>
      <c r="Q36" s="272"/>
      <c r="R36" s="272"/>
      <c r="S36" s="272"/>
      <c r="T36" s="272"/>
    </row>
    <row r="37" spans="1:20" s="7" customFormat="1" ht="12" customHeight="1">
      <c r="A37" s="22" t="s">
        <v>1265</v>
      </c>
      <c r="P37" s="272"/>
      <c r="Q37" s="272"/>
      <c r="R37" s="272"/>
      <c r="S37" s="272"/>
      <c r="T37" s="272"/>
    </row>
    <row r="38" spans="1:20" s="7" customFormat="1" ht="12" customHeight="1">
      <c r="A38" s="9" t="s">
        <v>1359</v>
      </c>
      <c r="P38" s="272"/>
      <c r="Q38" s="272"/>
      <c r="R38" s="272"/>
      <c r="S38" s="272"/>
      <c r="T38" s="272"/>
    </row>
    <row r="39" spans="1:20" s="7" customFormat="1" ht="12" customHeight="1">
      <c r="A39" s="331" t="s">
        <v>1089</v>
      </c>
      <c r="P39" s="272"/>
      <c r="Q39" s="272"/>
      <c r="R39" s="272"/>
      <c r="S39" s="272"/>
      <c r="T39" s="272"/>
    </row>
    <row r="40" spans="1:20" s="7" customFormat="1" ht="12" customHeight="1">
      <c r="A40" s="9"/>
      <c r="P40" s="272"/>
      <c r="Q40" s="272"/>
      <c r="R40" s="272"/>
      <c r="S40" s="272"/>
      <c r="T40" s="272"/>
    </row>
    <row r="41" spans="1:20" s="7" customFormat="1">
      <c r="A41" s="722"/>
      <c r="P41" s="272"/>
      <c r="Q41" s="272"/>
      <c r="R41" s="272"/>
      <c r="S41" s="272"/>
      <c r="T41" s="272"/>
    </row>
    <row r="42" spans="1:20">
      <c r="B42" s="7"/>
      <c r="C42" s="7"/>
      <c r="D42" s="7"/>
      <c r="E42" s="7"/>
      <c r="F42" s="7"/>
      <c r="G42" s="7"/>
      <c r="H42" s="7"/>
      <c r="I42" s="7"/>
      <c r="J42" s="7"/>
      <c r="K42" s="7"/>
      <c r="L42" s="7"/>
      <c r="M42" s="7"/>
      <c r="N42" s="7"/>
    </row>
    <row r="43" spans="1:20" ht="12.75">
      <c r="A43"/>
      <c r="B43" s="272"/>
      <c r="C43" s="272"/>
      <c r="D43" s="272"/>
      <c r="E43" s="272"/>
      <c r="F43" s="272"/>
      <c r="G43" s="272"/>
      <c r="H43" s="272"/>
      <c r="I43" s="272"/>
      <c r="J43" s="272"/>
      <c r="K43" s="272"/>
      <c r="L43" s="272"/>
      <c r="M43" s="272"/>
      <c r="N43" s="7"/>
    </row>
    <row r="44" spans="1:20" ht="12.75">
      <c r="A44"/>
      <c r="B44" s="7"/>
      <c r="C44" s="7"/>
      <c r="D44" s="7"/>
      <c r="E44" s="7"/>
      <c r="F44" s="7"/>
      <c r="G44" s="7"/>
      <c r="H44" s="7"/>
      <c r="I44" s="7"/>
      <c r="J44" s="7"/>
      <c r="K44" s="7"/>
      <c r="L44" s="7"/>
      <c r="M44" s="7"/>
      <c r="N44" s="7"/>
    </row>
    <row r="45" spans="1:20" ht="12.75">
      <c r="A45" s="723"/>
      <c r="B45" s="7"/>
      <c r="C45" s="7"/>
      <c r="D45" s="7"/>
      <c r="E45" s="7"/>
      <c r="F45" s="7"/>
      <c r="G45" s="7"/>
      <c r="H45" s="7"/>
      <c r="I45" s="7"/>
      <c r="J45" s="7"/>
      <c r="K45" s="7"/>
      <c r="L45" s="7"/>
      <c r="M45" s="7"/>
      <c r="N45" s="7"/>
    </row>
    <row r="46" spans="1:20" ht="12.75">
      <c r="A46" s="724"/>
      <c r="N46" s="7"/>
    </row>
  </sheetData>
  <mergeCells count="6">
    <mergeCell ref="A1:N1"/>
    <mergeCell ref="A2:N2"/>
    <mergeCell ref="B6:J6"/>
    <mergeCell ref="K6:M6"/>
    <mergeCell ref="B31:J31"/>
    <mergeCell ref="K31:M31"/>
  </mergeCells>
  <hyperlinks>
    <hyperlink ref="A24" r:id="rId1" xr:uid="{BD08B809-6A89-4BB7-AF19-0F6652D7C80F}"/>
    <hyperlink ref="A17" r:id="rId2" xr:uid="{F4722A70-F731-4E18-AF84-294499CB0659}"/>
    <hyperlink ref="A10" r:id="rId3" xr:uid="{1DFEB6BB-6ACC-4B41-84BE-EB111747F0AE}"/>
    <hyperlink ref="A25" r:id="rId4" xr:uid="{71A9AAB7-F149-48B5-BE4D-444EDF753602}"/>
    <hyperlink ref="A18" r:id="rId5" xr:uid="{C70781C2-3F6F-43F0-9A7F-19A94882AEF4}"/>
    <hyperlink ref="A11" r:id="rId6" xr:uid="{988C2B88-BF73-480B-98BE-378E76D2136E}"/>
    <hyperlink ref="A29" r:id="rId7" xr:uid="{BC1112EA-67A9-4A98-A2FE-EB9209B1E5AA}"/>
    <hyperlink ref="A22" r:id="rId8" xr:uid="{41E62816-6E76-4092-B2E3-F86C04A4FBA3}"/>
    <hyperlink ref="A15" r:id="rId9" xr:uid="{97A344BA-1052-468B-AC49-F7B2360AA26D}"/>
    <hyperlink ref="A9" r:id="rId10" display="Indicador de confiança" xr:uid="{1A6DF0CE-B6EA-499D-B76D-CA27AD4B2AB6}"/>
    <hyperlink ref="A27" r:id="rId11" xr:uid="{3D1ABDAA-5245-4FB5-AA07-4CA491CF2AEB}"/>
    <hyperlink ref="A20" r:id="rId12" xr:uid="{F567BE0C-6B9B-4AA2-ADFC-D23B2CADB7B2}"/>
    <hyperlink ref="A28" r:id="rId13" xr:uid="{48AF9C13-EEBB-46D6-A733-5C272EE564E1}"/>
    <hyperlink ref="A21" r:id="rId14" xr:uid="{36B999D8-1DBD-4474-BFEC-025BA5A59AFF}"/>
    <hyperlink ref="A14" r:id="rId15" xr:uid="{1B57F70A-D83D-4D39-9E79-11F4ABC48C82}"/>
    <hyperlink ref="A13" r:id="rId16" xr:uid="{0F04046C-DB9C-4860-9AA1-69AA2580FA33}"/>
    <hyperlink ref="N13" r:id="rId17" display="   Evaluation of the volume of stock" xr:uid="{EDAFF4A8-8162-4924-AC5F-3E9C2E706690}"/>
    <hyperlink ref="N14" r:id="rId18" display="   Employment expectations" xr:uid="{CDDFAE08-80A5-46C2-ADC9-C8B338EAC512}"/>
    <hyperlink ref="N21" r:id="rId19" display="   Evaluation of the volume of stock" xr:uid="{9BD8CF42-48C6-44FC-9CCB-C5DFE5902581}"/>
    <hyperlink ref="N22" r:id="rId20" display="   Employment expectations" xr:uid="{7F845B68-1A4C-4FF4-BA66-484A92941FE7}"/>
    <hyperlink ref="N29" r:id="rId21" display="   Evaluation of the volume of stock" xr:uid="{819840D8-957E-48D3-9A9A-3F0E473762E0}"/>
    <hyperlink ref="N30" r:id="rId22" display="   Employment expectations" xr:uid="{ED2816DD-4833-4868-B15D-EE77CEB41FCF}"/>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4E1D9-419B-4193-9DB7-10118F3CD54C}">
  <dimension ref="A1:Z34"/>
  <sheetViews>
    <sheetView showGridLines="0" workbookViewId="0">
      <selection sqref="A1:J1"/>
    </sheetView>
  </sheetViews>
  <sheetFormatPr defaultColWidth="9.140625" defaultRowHeight="11.25"/>
  <cols>
    <col min="1" max="1" width="37" style="250" customWidth="1"/>
    <col min="2" max="9" width="6" style="250" customWidth="1"/>
    <col min="10" max="10" width="37" style="445" customWidth="1"/>
    <col min="11" max="16384" width="9.140625" style="250"/>
  </cols>
  <sheetData>
    <row r="1" spans="1:26">
      <c r="A1" s="249" t="s">
        <v>1346</v>
      </c>
      <c r="B1" s="249"/>
      <c r="C1" s="249"/>
      <c r="D1" s="249"/>
      <c r="E1" s="249"/>
      <c r="F1" s="249"/>
      <c r="G1" s="249"/>
      <c r="H1" s="249"/>
      <c r="I1" s="249"/>
      <c r="J1" s="249"/>
      <c r="K1" s="714"/>
      <c r="L1" s="714"/>
      <c r="M1" s="714"/>
      <c r="N1" s="714"/>
    </row>
    <row r="2" spans="1:26">
      <c r="A2" s="715" t="s">
        <v>1347</v>
      </c>
      <c r="B2" s="715"/>
      <c r="C2" s="715"/>
      <c r="D2" s="715"/>
      <c r="E2" s="715"/>
      <c r="F2" s="715"/>
      <c r="G2" s="715"/>
      <c r="H2" s="715"/>
      <c r="I2" s="715"/>
      <c r="J2" s="715"/>
      <c r="K2" s="716"/>
      <c r="L2" s="716"/>
      <c r="M2" s="716"/>
      <c r="N2" s="716"/>
    </row>
    <row r="3" spans="1:26">
      <c r="L3" s="717"/>
    </row>
    <row r="4" spans="1:26" s="7" customFormat="1">
      <c r="A4" s="14" t="s">
        <v>1068</v>
      </c>
      <c r="J4" s="572" t="s">
        <v>1069</v>
      </c>
      <c r="L4" s="717"/>
    </row>
    <row r="5" spans="1:26" s="7" customFormat="1" ht="12" thickBot="1">
      <c r="I5" s="605" t="s">
        <v>1070</v>
      </c>
      <c r="J5" s="313"/>
    </row>
    <row r="6" spans="1:26" s="7" customFormat="1" ht="12" customHeight="1" thickBot="1">
      <c r="B6" s="31">
        <v>2025</v>
      </c>
      <c r="C6" s="446"/>
      <c r="D6" s="31">
        <v>2024</v>
      </c>
      <c r="E6" s="32"/>
      <c r="F6" s="32"/>
      <c r="G6" s="446"/>
      <c r="H6" s="31">
        <v>2023</v>
      </c>
      <c r="I6" s="446"/>
      <c r="J6" s="313"/>
    </row>
    <row r="7" spans="1:26" s="7" customFormat="1" ht="12" customHeight="1" thickBot="1">
      <c r="B7" s="15" t="s">
        <v>1071</v>
      </c>
      <c r="C7" s="15" t="s">
        <v>1072</v>
      </c>
      <c r="D7" s="15" t="s">
        <v>1073</v>
      </c>
      <c r="E7" s="15" t="s">
        <v>1074</v>
      </c>
      <c r="F7" s="15" t="s">
        <v>1071</v>
      </c>
      <c r="G7" s="15" t="s">
        <v>1072</v>
      </c>
      <c r="H7" s="15" t="s">
        <v>1073</v>
      </c>
      <c r="I7" s="15" t="s">
        <v>1074</v>
      </c>
      <c r="J7" s="313"/>
    </row>
    <row r="8" spans="1:26" s="7" customFormat="1">
      <c r="A8" s="14" t="s">
        <v>943</v>
      </c>
      <c r="J8" s="262" t="s">
        <v>943</v>
      </c>
      <c r="N8" s="658"/>
      <c r="O8" s="658"/>
    </row>
    <row r="9" spans="1:26" s="7" customFormat="1">
      <c r="A9" s="80" t="s">
        <v>1348</v>
      </c>
      <c r="B9" s="658">
        <v>4.538030359805159</v>
      </c>
      <c r="C9" s="658">
        <v>2.4040413894253927</v>
      </c>
      <c r="D9" s="658">
        <v>3.5867491810377898</v>
      </c>
      <c r="E9" s="658">
        <v>1.5605828170904588</v>
      </c>
      <c r="F9" s="658">
        <v>-1.3390083144429663</v>
      </c>
      <c r="G9" s="658">
        <v>-4.1765167728855221</v>
      </c>
      <c r="H9" s="658">
        <v>-5.0244884676637716</v>
      </c>
      <c r="I9" s="658">
        <v>-4.6670182267362401</v>
      </c>
      <c r="J9" s="80" t="s">
        <v>1903</v>
      </c>
      <c r="K9" s="272"/>
      <c r="L9" s="272"/>
      <c r="M9" s="272"/>
      <c r="N9" s="658"/>
      <c r="O9" s="658"/>
      <c r="P9" s="604"/>
      <c r="Q9" s="604"/>
      <c r="S9" s="604"/>
      <c r="T9" s="604"/>
      <c r="U9" s="604"/>
      <c r="V9" s="604"/>
      <c r="W9" s="604"/>
      <c r="X9" s="604"/>
      <c r="Y9" s="604"/>
      <c r="Z9" s="604"/>
    </row>
    <row r="10" spans="1:26" s="7" customFormat="1">
      <c r="A10" s="80" t="s">
        <v>1349</v>
      </c>
      <c r="B10" s="658">
        <v>1.3054084329222273</v>
      </c>
      <c r="C10" s="658">
        <v>3.8380443926117982</v>
      </c>
      <c r="D10" s="658">
        <v>2.4070723300129484</v>
      </c>
      <c r="E10" s="658">
        <v>2.8738832005824539</v>
      </c>
      <c r="F10" s="658">
        <v>2.8010957340753402</v>
      </c>
      <c r="G10" s="658">
        <v>2.1045956906879315</v>
      </c>
      <c r="H10" s="658">
        <v>-0.94621238905206217</v>
      </c>
      <c r="I10" s="658">
        <v>-0.66734216063014618</v>
      </c>
      <c r="J10" s="80" t="s">
        <v>1904</v>
      </c>
      <c r="K10" s="272"/>
      <c r="L10" s="272"/>
      <c r="M10" s="272"/>
      <c r="N10" s="658"/>
      <c r="O10" s="658"/>
      <c r="P10" s="604"/>
      <c r="Q10" s="604"/>
      <c r="S10" s="604"/>
      <c r="T10" s="604"/>
      <c r="U10" s="604"/>
      <c r="V10" s="604"/>
      <c r="W10" s="604"/>
      <c r="X10" s="604"/>
      <c r="Y10" s="604"/>
      <c r="Z10" s="604"/>
    </row>
    <row r="11" spans="1:26" s="7" customFormat="1">
      <c r="A11" s="80" t="s">
        <v>1350</v>
      </c>
      <c r="B11" s="658">
        <v>7.8581893129999996</v>
      </c>
      <c r="C11" s="658">
        <v>8.9061000579999998</v>
      </c>
      <c r="D11" s="658">
        <v>7.2790836820000004</v>
      </c>
      <c r="E11" s="658">
        <v>7.9285826979999996</v>
      </c>
      <c r="F11" s="658">
        <v>8.6348690779999995</v>
      </c>
      <c r="G11" s="658">
        <v>10.194674678</v>
      </c>
      <c r="H11" s="658">
        <v>9.6354171500000003</v>
      </c>
      <c r="I11" s="658">
        <v>13.934329155</v>
      </c>
      <c r="J11" s="80" t="s">
        <v>1905</v>
      </c>
      <c r="K11" s="272"/>
      <c r="L11" s="272"/>
      <c r="M11" s="272"/>
      <c r="N11" s="658"/>
      <c r="O11" s="658"/>
      <c r="P11" s="604"/>
      <c r="Q11" s="604"/>
      <c r="S11" s="604"/>
      <c r="T11" s="604"/>
      <c r="U11" s="604"/>
      <c r="V11" s="604"/>
      <c r="W11" s="604"/>
      <c r="X11" s="604"/>
      <c r="Y11" s="604"/>
      <c r="Z11" s="604"/>
    </row>
    <row r="12" spans="1:26" s="7" customFormat="1">
      <c r="A12" s="14" t="s">
        <v>1351</v>
      </c>
      <c r="B12" s="41"/>
      <c r="C12" s="41"/>
      <c r="D12" s="41"/>
      <c r="E12" s="41"/>
      <c r="F12" s="41"/>
      <c r="G12" s="41"/>
      <c r="H12" s="41"/>
      <c r="I12" s="41"/>
      <c r="J12" s="262" t="s">
        <v>1352</v>
      </c>
      <c r="K12" s="272"/>
      <c r="L12" s="272"/>
      <c r="M12" s="272"/>
      <c r="N12" s="41"/>
      <c r="O12" s="41"/>
      <c r="P12" s="604"/>
      <c r="Q12" s="604"/>
      <c r="S12" s="604"/>
      <c r="T12" s="604"/>
      <c r="U12" s="604"/>
      <c r="V12" s="604"/>
      <c r="W12" s="604"/>
      <c r="X12" s="604"/>
      <c r="Y12" s="604"/>
      <c r="Z12" s="604"/>
    </row>
    <row r="13" spans="1:26" s="7" customFormat="1">
      <c r="A13" s="80" t="s">
        <v>1353</v>
      </c>
      <c r="B13" s="658">
        <v>4.7325456079999997</v>
      </c>
      <c r="C13" s="658">
        <v>0.66682791600000002</v>
      </c>
      <c r="D13" s="658">
        <v>4.5403052219999998</v>
      </c>
      <c r="E13" s="658">
        <v>-1.2061375050000001</v>
      </c>
      <c r="F13" s="658">
        <v>1.617001533</v>
      </c>
      <c r="G13" s="658">
        <v>-5.3668269549999996</v>
      </c>
      <c r="H13" s="658">
        <v>-8.0285121959999994</v>
      </c>
      <c r="I13" s="658">
        <v>-4.8831811299999996</v>
      </c>
      <c r="J13" s="80" t="s">
        <v>1903</v>
      </c>
      <c r="K13" s="272"/>
      <c r="L13" s="272"/>
      <c r="M13" s="272"/>
      <c r="N13" s="658"/>
      <c r="O13" s="658"/>
      <c r="P13" s="604"/>
      <c r="Q13" s="604"/>
      <c r="S13" s="604"/>
      <c r="T13" s="604"/>
      <c r="U13" s="604"/>
      <c r="V13" s="604"/>
      <c r="W13" s="604"/>
      <c r="X13" s="604"/>
      <c r="Y13" s="604"/>
      <c r="Z13" s="604"/>
    </row>
    <row r="14" spans="1:26" s="7" customFormat="1">
      <c r="A14" s="80" t="s">
        <v>1354</v>
      </c>
      <c r="B14" s="658">
        <v>4.8815536750000001</v>
      </c>
      <c r="C14" s="658">
        <v>4.7930914309999997</v>
      </c>
      <c r="D14" s="658">
        <v>0.907838955</v>
      </c>
      <c r="E14" s="658">
        <v>1.105845406</v>
      </c>
      <c r="F14" s="658">
        <v>6.3433465900000003</v>
      </c>
      <c r="G14" s="658">
        <v>4.4621068409999998</v>
      </c>
      <c r="H14" s="658">
        <v>-6.163102662</v>
      </c>
      <c r="I14" s="658">
        <v>-4.5234182440000001</v>
      </c>
      <c r="J14" s="80" t="s">
        <v>1904</v>
      </c>
      <c r="K14" s="272"/>
      <c r="L14" s="272"/>
      <c r="M14" s="272"/>
      <c r="N14" s="658"/>
      <c r="O14" s="658"/>
      <c r="P14" s="604"/>
      <c r="Q14" s="604"/>
      <c r="S14" s="604"/>
      <c r="T14" s="604"/>
      <c r="U14" s="604"/>
      <c r="V14" s="604"/>
      <c r="W14" s="604"/>
      <c r="X14" s="604"/>
      <c r="Y14" s="604"/>
      <c r="Z14" s="604"/>
    </row>
    <row r="15" spans="1:26" s="7" customFormat="1">
      <c r="A15" s="80" t="s">
        <v>1350</v>
      </c>
      <c r="B15" s="658">
        <v>8.6754252689999998</v>
      </c>
      <c r="C15" s="658">
        <v>9.3525198320000005</v>
      </c>
      <c r="D15" s="658">
        <v>8.3821862740000004</v>
      </c>
      <c r="E15" s="658">
        <v>8.0040077239999992</v>
      </c>
      <c r="F15" s="658">
        <v>9.6886952750000006</v>
      </c>
      <c r="G15" s="658">
        <v>10.321855042999999</v>
      </c>
      <c r="H15" s="658">
        <v>10.241757764000001</v>
      </c>
      <c r="I15" s="658">
        <v>14.998104360999999</v>
      </c>
      <c r="J15" s="80" t="s">
        <v>1905</v>
      </c>
      <c r="K15" s="272"/>
      <c r="L15" s="272"/>
      <c r="M15" s="272"/>
      <c r="N15" s="658"/>
      <c r="O15" s="658"/>
      <c r="P15" s="604"/>
      <c r="Q15" s="604"/>
      <c r="S15" s="604"/>
      <c r="T15" s="604"/>
      <c r="U15" s="604"/>
      <c r="V15" s="604"/>
      <c r="W15" s="604"/>
      <c r="X15" s="604"/>
      <c r="Y15" s="604"/>
      <c r="Z15" s="604"/>
    </row>
    <row r="16" spans="1:26" s="7" customFormat="1">
      <c r="A16" s="14" t="s">
        <v>1355</v>
      </c>
      <c r="B16" s="41"/>
      <c r="C16" s="41"/>
      <c r="D16" s="41"/>
      <c r="E16" s="41"/>
      <c r="F16" s="41"/>
      <c r="G16" s="41"/>
      <c r="H16" s="41"/>
      <c r="I16" s="41"/>
      <c r="J16" s="718" t="s">
        <v>1356</v>
      </c>
      <c r="K16" s="272"/>
      <c r="L16" s="272"/>
      <c r="M16" s="272"/>
      <c r="N16" s="41"/>
      <c r="O16" s="41"/>
      <c r="P16" s="604"/>
      <c r="Q16" s="604"/>
      <c r="S16" s="604"/>
      <c r="T16" s="604"/>
      <c r="U16" s="604"/>
      <c r="V16" s="604"/>
      <c r="W16" s="604"/>
      <c r="X16" s="604"/>
      <c r="Y16" s="604"/>
      <c r="Z16" s="604"/>
    </row>
    <row r="17" spans="1:26" s="7" customFormat="1">
      <c r="A17" s="80" t="s">
        <v>1348</v>
      </c>
      <c r="B17" s="658">
        <v>9.5822329233809018</v>
      </c>
      <c r="C17" s="658">
        <v>0.44824006439541098</v>
      </c>
      <c r="D17" s="658">
        <v>1.0340173956526755</v>
      </c>
      <c r="E17" s="658">
        <v>4.5488198817459953</v>
      </c>
      <c r="F17" s="658">
        <v>1.3282667461793225</v>
      </c>
      <c r="G17" s="658">
        <v>-7.6292774687302121</v>
      </c>
      <c r="H17" s="658">
        <v>-3.2146483977326437</v>
      </c>
      <c r="I17" s="658">
        <v>-3.9807178048814231</v>
      </c>
      <c r="J17" s="80" t="s">
        <v>1903</v>
      </c>
      <c r="K17" s="272"/>
      <c r="L17" s="272"/>
      <c r="M17" s="272"/>
      <c r="N17" s="658"/>
      <c r="O17" s="658"/>
      <c r="P17" s="604"/>
      <c r="Q17" s="604"/>
      <c r="S17" s="604"/>
      <c r="T17" s="604"/>
      <c r="U17" s="604"/>
      <c r="V17" s="604"/>
      <c r="W17" s="604"/>
      <c r="X17" s="604"/>
      <c r="Y17" s="604"/>
      <c r="Z17" s="604"/>
    </row>
    <row r="18" spans="1:26" s="7" customFormat="1">
      <c r="A18" s="80" t="s">
        <v>1349</v>
      </c>
      <c r="B18" s="658">
        <v>1.1873751485515149</v>
      </c>
      <c r="C18" s="658">
        <v>5.1918997272211902</v>
      </c>
      <c r="D18" s="658">
        <v>0.12924066521484034</v>
      </c>
      <c r="E18" s="658">
        <v>2.705395775459071</v>
      </c>
      <c r="F18" s="658">
        <v>2.4582239712263352</v>
      </c>
      <c r="G18" s="658">
        <v>2.0830381344026714</v>
      </c>
      <c r="H18" s="658">
        <v>0.83103072089408148</v>
      </c>
      <c r="I18" s="658">
        <v>1.3797305197408287</v>
      </c>
      <c r="J18" s="80" t="s">
        <v>1904</v>
      </c>
      <c r="K18" s="272"/>
      <c r="L18" s="272"/>
      <c r="M18" s="272"/>
      <c r="N18" s="658"/>
      <c r="O18" s="658"/>
      <c r="P18" s="604"/>
      <c r="Q18" s="604"/>
      <c r="S18" s="604"/>
      <c r="T18" s="604"/>
      <c r="U18" s="604"/>
      <c r="V18" s="604"/>
      <c r="W18" s="604"/>
      <c r="X18" s="604"/>
      <c r="Y18" s="604"/>
      <c r="Z18" s="604"/>
    </row>
    <row r="19" spans="1:26" s="7" customFormat="1">
      <c r="A19" s="80" t="s">
        <v>1350</v>
      </c>
      <c r="B19" s="658">
        <v>7.0132619680000001</v>
      </c>
      <c r="C19" s="658">
        <v>8.4293361699999991</v>
      </c>
      <c r="D19" s="658">
        <v>6.1010008329999996</v>
      </c>
      <c r="E19" s="658">
        <v>7.8480308699999997</v>
      </c>
      <c r="F19" s="658">
        <v>7.5094120459999996</v>
      </c>
      <c r="G19" s="658">
        <v>10.058849591</v>
      </c>
      <c r="H19" s="658">
        <v>8.9878622589999999</v>
      </c>
      <c r="I19" s="658">
        <v>12.798246859000001</v>
      </c>
      <c r="J19" s="80" t="s">
        <v>1905</v>
      </c>
      <c r="K19" s="272"/>
      <c r="L19" s="272"/>
      <c r="M19" s="272"/>
      <c r="N19" s="658"/>
      <c r="O19" s="658"/>
      <c r="P19" s="604"/>
      <c r="Q19" s="604"/>
      <c r="S19" s="604"/>
      <c r="T19" s="604"/>
      <c r="U19" s="604"/>
      <c r="V19" s="604"/>
      <c r="W19" s="604"/>
      <c r="X19" s="604"/>
      <c r="Y19" s="604"/>
      <c r="Z19" s="604"/>
    </row>
    <row r="20" spans="1:26" s="7" customFormat="1" ht="6.6" customHeight="1" thickBot="1">
      <c r="B20" s="658"/>
      <c r="C20" s="658"/>
      <c r="D20" s="658"/>
      <c r="E20" s="658"/>
      <c r="F20" s="658"/>
      <c r="G20" s="658"/>
      <c r="H20" s="658"/>
      <c r="I20" s="658"/>
      <c r="J20" s="313"/>
      <c r="K20" s="272"/>
      <c r="L20" s="272"/>
      <c r="M20" s="272"/>
      <c r="N20" s="658"/>
      <c r="O20" s="658"/>
      <c r="P20" s="604"/>
      <c r="Q20" s="604"/>
      <c r="S20" s="604"/>
      <c r="T20" s="604"/>
      <c r="U20" s="604"/>
      <c r="V20" s="604"/>
      <c r="W20" s="604"/>
      <c r="X20" s="604"/>
      <c r="Y20" s="604"/>
      <c r="Z20" s="604"/>
    </row>
    <row r="21" spans="1:26" s="7" customFormat="1" ht="12" customHeight="1" thickBot="1">
      <c r="B21" s="31">
        <v>2025</v>
      </c>
      <c r="C21" s="446"/>
      <c r="D21" s="31">
        <v>2024</v>
      </c>
      <c r="E21" s="32"/>
      <c r="F21" s="32"/>
      <c r="G21" s="446"/>
      <c r="H21" s="31">
        <v>2023</v>
      </c>
      <c r="I21" s="446"/>
      <c r="J21" s="313"/>
      <c r="L21" s="272"/>
    </row>
    <row r="22" spans="1:26" s="7" customFormat="1" ht="12" customHeight="1" thickBot="1">
      <c r="A22" s="22" t="s">
        <v>1357</v>
      </c>
      <c r="B22" s="15" t="s">
        <v>1071</v>
      </c>
      <c r="C22" s="15" t="s">
        <v>1072</v>
      </c>
      <c r="D22" s="15" t="s">
        <v>1073</v>
      </c>
      <c r="E22" s="15" t="s">
        <v>1074</v>
      </c>
      <c r="F22" s="15" t="s">
        <v>1071</v>
      </c>
      <c r="G22" s="15" t="s">
        <v>1072</v>
      </c>
      <c r="H22" s="15" t="s">
        <v>1073</v>
      </c>
      <c r="I22" s="15" t="s">
        <v>1074</v>
      </c>
      <c r="J22" s="662"/>
    </row>
    <row r="23" spans="1:26" s="7" customFormat="1" ht="12" customHeight="1">
      <c r="A23" s="22" t="s">
        <v>1358</v>
      </c>
      <c r="B23" s="661"/>
      <c r="C23" s="661"/>
      <c r="D23" s="661"/>
      <c r="E23" s="661"/>
      <c r="F23" s="661"/>
      <c r="G23" s="661"/>
      <c r="H23" s="661"/>
      <c r="I23" s="661"/>
      <c r="J23" s="662"/>
    </row>
    <row r="24" spans="1:26" s="662" customFormat="1">
      <c r="A24" s="8"/>
      <c r="B24" s="48"/>
      <c r="C24" s="48"/>
      <c r="D24" s="48"/>
      <c r="E24" s="48"/>
      <c r="F24" s="48"/>
      <c r="G24" s="48"/>
      <c r="H24" s="48"/>
      <c r="I24" s="48"/>
      <c r="J24" s="331"/>
    </row>
    <row r="25" spans="1:26" s="662" customFormat="1">
      <c r="A25" s="22" t="s">
        <v>1265</v>
      </c>
      <c r="B25" s="613"/>
      <c r="C25" s="48"/>
      <c r="D25" s="48"/>
      <c r="E25" s="48"/>
      <c r="F25" s="48"/>
      <c r="G25" s="48"/>
      <c r="H25" s="48"/>
      <c r="I25" s="48"/>
      <c r="J25" s="9"/>
    </row>
    <row r="26" spans="1:26" s="331" customFormat="1">
      <c r="A26" s="9" t="s">
        <v>1359</v>
      </c>
      <c r="J26" s="317"/>
    </row>
    <row r="27" spans="1:26" s="9" customFormat="1">
      <c r="A27" s="331" t="s">
        <v>1089</v>
      </c>
      <c r="J27" s="663"/>
    </row>
    <row r="28" spans="1:26" s="9" customFormat="1">
      <c r="A28" s="9" t="s">
        <v>1360</v>
      </c>
      <c r="J28" s="317"/>
    </row>
    <row r="29" spans="1:26" s="9" customFormat="1">
      <c r="J29" s="24"/>
    </row>
    <row r="30" spans="1:26" s="9" customFormat="1">
      <c r="A30" s="107" t="s">
        <v>141</v>
      </c>
      <c r="J30" s="543"/>
    </row>
    <row r="31" spans="1:26" s="9" customFormat="1">
      <c r="A31" s="66" t="s">
        <v>1361</v>
      </c>
      <c r="E31" s="24"/>
      <c r="F31" s="24"/>
      <c r="G31" s="24"/>
      <c r="H31" s="24"/>
      <c r="I31" s="24"/>
      <c r="J31" s="544"/>
      <c r="K31" s="24"/>
      <c r="L31" s="24"/>
      <c r="M31" s="317"/>
    </row>
    <row r="32" spans="1:26" s="665" customFormat="1">
      <c r="A32" s="66"/>
      <c r="B32" s="538"/>
      <c r="C32" s="539"/>
      <c r="D32" s="539"/>
      <c r="E32" s="539"/>
      <c r="F32" s="66"/>
      <c r="G32" s="540"/>
      <c r="H32" s="540"/>
      <c r="I32" s="542"/>
      <c r="J32" s="542"/>
      <c r="K32" s="542"/>
      <c r="L32" s="541"/>
      <c r="M32" s="552"/>
      <c r="N32" s="664"/>
      <c r="O32" s="664"/>
      <c r="P32" s="664"/>
    </row>
    <row r="33" spans="1:16" s="548" customFormat="1" ht="12" customHeight="1">
      <c r="A33" s="250"/>
      <c r="B33" s="576"/>
      <c r="C33" s="577"/>
      <c r="D33" s="546"/>
      <c r="E33" s="553"/>
      <c r="F33" s="578"/>
      <c r="G33" s="553"/>
      <c r="H33" s="553"/>
      <c r="I33" s="544"/>
      <c r="J33" s="445"/>
      <c r="L33" s="547"/>
      <c r="M33" s="546"/>
      <c r="N33" s="547"/>
      <c r="O33" s="547"/>
      <c r="P33" s="547"/>
    </row>
    <row r="34" spans="1:16" s="665" customFormat="1">
      <c r="A34" s="250"/>
      <c r="B34" s="550"/>
      <c r="C34" s="551"/>
      <c r="D34" s="552"/>
      <c r="E34" s="553"/>
      <c r="F34" s="554"/>
      <c r="G34" s="553"/>
      <c r="H34" s="553"/>
      <c r="I34" s="542"/>
      <c r="J34" s="445"/>
      <c r="L34" s="664"/>
      <c r="M34" s="552"/>
      <c r="N34" s="664"/>
      <c r="O34" s="664"/>
      <c r="P34" s="664"/>
    </row>
  </sheetData>
  <mergeCells count="8">
    <mergeCell ref="A1:J1"/>
    <mergeCell ref="A2:J2"/>
    <mergeCell ref="B6:C6"/>
    <mergeCell ref="D6:G6"/>
    <mergeCell ref="H6:I6"/>
    <mergeCell ref="B21:C21"/>
    <mergeCell ref="D21:G21"/>
    <mergeCell ref="H21:I21"/>
  </mergeCells>
  <hyperlinks>
    <hyperlink ref="A11" r:id="rId1" xr:uid="{FB8ACFF6-9258-4B63-8CE8-29A9F1FE392D}"/>
    <hyperlink ref="A15" r:id="rId2" xr:uid="{DA38EB86-FE66-4232-B4BF-8BFE3707913F}"/>
    <hyperlink ref="A19" r:id="rId3" xr:uid="{13CF5217-DDA5-49AB-AFB9-2C7B7726A6B2}"/>
    <hyperlink ref="A31" r:id="rId4" xr:uid="{CCDB7558-B2AD-48CD-B259-35912045471A}"/>
    <hyperlink ref="J11" r:id="rId5" xr:uid="{AFEE5AFA-49E5-4D09-8AF9-C2D024459B7E}"/>
    <hyperlink ref="J15" r:id="rId6" xr:uid="{D60040EB-F32F-48B0-8E20-69933C949334}"/>
    <hyperlink ref="J19" r:id="rId7" xr:uid="{6E8DD40B-D545-4785-BE7A-B559027B66D1}"/>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E911B-EACE-4467-A8F7-648DC8D9FBB8}">
  <dimension ref="A1:L80"/>
  <sheetViews>
    <sheetView showGridLines="0" workbookViewId="0">
      <selection sqref="A1:J1"/>
    </sheetView>
  </sheetViews>
  <sheetFormatPr defaultColWidth="9.140625" defaultRowHeight="11.25"/>
  <cols>
    <col min="1" max="1" width="7.42578125" style="1009" customWidth="1"/>
    <col min="2" max="9" width="11.42578125" style="250" customWidth="1"/>
    <col min="10" max="10" width="7.42578125" style="1010" customWidth="1"/>
    <col min="11" max="16384" width="9.140625" style="250"/>
  </cols>
  <sheetData>
    <row r="1" spans="1:12" ht="12" customHeight="1">
      <c r="A1" s="249" t="s">
        <v>1890</v>
      </c>
      <c r="B1" s="249"/>
      <c r="C1" s="249"/>
      <c r="D1" s="249"/>
      <c r="E1" s="249"/>
      <c r="F1" s="249"/>
      <c r="G1" s="249"/>
      <c r="H1" s="249"/>
      <c r="I1" s="249"/>
      <c r="J1" s="249"/>
      <c r="K1" s="1008"/>
    </row>
    <row r="2" spans="1:12" ht="12" customHeight="1">
      <c r="A2" s="251" t="s">
        <v>1891</v>
      </c>
      <c r="B2" s="251"/>
      <c r="C2" s="251"/>
      <c r="D2" s="251"/>
      <c r="E2" s="251"/>
      <c r="F2" s="251"/>
      <c r="G2" s="251"/>
      <c r="H2" s="251"/>
      <c r="I2" s="251"/>
      <c r="J2" s="251"/>
      <c r="K2" s="1008"/>
    </row>
    <row r="3" spans="1:12" ht="12" customHeight="1"/>
    <row r="4" spans="1:12" s="7" customFormat="1" ht="12" customHeight="1">
      <c r="A4" s="1011" t="s">
        <v>930</v>
      </c>
      <c r="B4" s="9"/>
      <c r="C4" s="9"/>
      <c r="D4" s="9"/>
      <c r="E4" s="9"/>
      <c r="F4" s="9"/>
      <c r="G4" s="9"/>
      <c r="H4" s="9"/>
      <c r="I4" s="605"/>
      <c r="J4" s="605" t="s">
        <v>930</v>
      </c>
    </row>
    <row r="5" spans="1:12" s="7" customFormat="1" ht="12" customHeight="1" thickBot="1">
      <c r="A5" s="123" t="s">
        <v>1906</v>
      </c>
      <c r="B5" s="64"/>
      <c r="C5" s="64"/>
      <c r="D5" s="9"/>
      <c r="E5" s="9"/>
      <c r="F5" s="9"/>
      <c r="G5" s="605"/>
      <c r="H5" s="9"/>
      <c r="I5" s="1012"/>
      <c r="J5" s="1012" t="s">
        <v>1907</v>
      </c>
    </row>
    <row r="6" spans="1:12" s="7" customFormat="1" ht="15" customHeight="1" thickBot="1">
      <c r="A6" s="1043" t="s">
        <v>931</v>
      </c>
      <c r="B6" s="1013" t="s">
        <v>1908</v>
      </c>
      <c r="C6" s="1014"/>
      <c r="D6" s="1014"/>
      <c r="E6" s="1015"/>
      <c r="F6" s="1013" t="s">
        <v>1909</v>
      </c>
      <c r="G6" s="1014"/>
      <c r="H6" s="1014"/>
      <c r="I6" s="1015"/>
      <c r="J6" s="1043" t="s">
        <v>947</v>
      </c>
    </row>
    <row r="7" spans="1:12" s="7" customFormat="1" ht="82.5" customHeight="1" thickBot="1">
      <c r="A7" s="1044"/>
      <c r="B7" s="115" t="s">
        <v>1910</v>
      </c>
      <c r="C7" s="523" t="s">
        <v>1911</v>
      </c>
      <c r="D7" s="523" t="s">
        <v>1912</v>
      </c>
      <c r="E7" s="523" t="s">
        <v>1913</v>
      </c>
      <c r="F7" s="115" t="s">
        <v>1910</v>
      </c>
      <c r="G7" s="523" t="s">
        <v>1911</v>
      </c>
      <c r="H7" s="523" t="s">
        <v>1912</v>
      </c>
      <c r="I7" s="523" t="s">
        <v>1913</v>
      </c>
      <c r="J7" s="1044"/>
      <c r="L7" s="280"/>
    </row>
    <row r="8" spans="1:12" s="10" customFormat="1" ht="12" customHeight="1">
      <c r="A8" s="1016"/>
      <c r="B8" s="287" t="s">
        <v>1324</v>
      </c>
      <c r="C8" s="287"/>
      <c r="D8" s="1017"/>
      <c r="E8" s="1018"/>
      <c r="F8" s="1017"/>
      <c r="G8" s="1017"/>
      <c r="H8" s="1017"/>
      <c r="I8" s="14"/>
      <c r="J8" s="1019"/>
    </row>
    <row r="9" spans="1:12" s="7" customFormat="1" ht="12" customHeight="1">
      <c r="A9" s="1020">
        <v>45474</v>
      </c>
      <c r="B9" s="1021">
        <v>106.93</v>
      </c>
      <c r="C9" s="1021">
        <v>115.27</v>
      </c>
      <c r="D9" s="1021">
        <v>102.66</v>
      </c>
      <c r="E9" s="1022">
        <v>110.04</v>
      </c>
      <c r="F9" s="870">
        <v>120.54</v>
      </c>
      <c r="G9" s="870">
        <v>130.07</v>
      </c>
      <c r="H9" s="870">
        <v>115.83</v>
      </c>
      <c r="I9" s="870">
        <v>123.86</v>
      </c>
      <c r="J9" s="712">
        <v>45474</v>
      </c>
      <c r="K9" s="1023"/>
      <c r="L9" s="1023"/>
    </row>
    <row r="10" spans="1:12" s="7" customFormat="1" ht="12" customHeight="1">
      <c r="A10" s="1020">
        <v>45505</v>
      </c>
      <c r="B10" s="1021">
        <v>108.46</v>
      </c>
      <c r="C10" s="1021">
        <v>119.68</v>
      </c>
      <c r="D10" s="1021">
        <v>103.89</v>
      </c>
      <c r="E10" s="1022">
        <v>111</v>
      </c>
      <c r="F10" s="870">
        <v>123.13</v>
      </c>
      <c r="G10" s="870">
        <v>134.66999999999999</v>
      </c>
      <c r="H10" s="870">
        <v>118.68</v>
      </c>
      <c r="I10" s="870">
        <v>125.37</v>
      </c>
      <c r="J10" s="712" t="s">
        <v>1325</v>
      </c>
      <c r="K10" s="1023"/>
    </row>
    <row r="11" spans="1:12" s="7" customFormat="1" ht="12" customHeight="1">
      <c r="A11" s="1020">
        <v>45536</v>
      </c>
      <c r="B11" s="1021">
        <v>108.05</v>
      </c>
      <c r="C11" s="1021">
        <v>128.25</v>
      </c>
      <c r="D11" s="1021">
        <v>101.32</v>
      </c>
      <c r="E11" s="1022">
        <v>110.5</v>
      </c>
      <c r="F11" s="870">
        <v>122.84</v>
      </c>
      <c r="G11" s="870">
        <v>144.84</v>
      </c>
      <c r="H11" s="870">
        <v>116.2</v>
      </c>
      <c r="I11" s="870">
        <v>124.52</v>
      </c>
      <c r="J11" s="712" t="s">
        <v>1914</v>
      </c>
      <c r="K11" s="1023"/>
    </row>
    <row r="12" spans="1:12" s="7" customFormat="1" ht="12" customHeight="1">
      <c r="A12" s="1020">
        <v>45566</v>
      </c>
      <c r="B12" s="1021">
        <v>105.54</v>
      </c>
      <c r="C12" s="1021">
        <v>121.44</v>
      </c>
      <c r="D12" s="1021">
        <v>97.39</v>
      </c>
      <c r="E12" s="1022">
        <v>111.5</v>
      </c>
      <c r="F12" s="870">
        <v>120.12</v>
      </c>
      <c r="G12" s="870">
        <v>137.46</v>
      </c>
      <c r="H12" s="870">
        <v>112.19</v>
      </c>
      <c r="I12" s="870">
        <v>125.26</v>
      </c>
      <c r="J12" s="712" t="s">
        <v>1326</v>
      </c>
      <c r="K12" s="1023"/>
    </row>
    <row r="13" spans="1:12" s="7" customFormat="1" ht="12" customHeight="1">
      <c r="A13" s="1020">
        <v>45597</v>
      </c>
      <c r="B13" s="1021">
        <v>108.44</v>
      </c>
      <c r="C13" s="1021">
        <v>123.81</v>
      </c>
      <c r="D13" s="1021">
        <v>102.12</v>
      </c>
      <c r="E13" s="1022">
        <v>111.99</v>
      </c>
      <c r="F13" s="870">
        <v>124.1</v>
      </c>
      <c r="G13" s="870">
        <v>140.57</v>
      </c>
      <c r="H13" s="870">
        <v>118.74</v>
      </c>
      <c r="I13" s="870">
        <v>125.91</v>
      </c>
      <c r="J13" s="712">
        <v>45597</v>
      </c>
      <c r="K13" s="1023"/>
    </row>
    <row r="14" spans="1:12" s="7" customFormat="1" ht="12" customHeight="1">
      <c r="A14" s="1020">
        <v>45627</v>
      </c>
      <c r="B14" s="1021">
        <v>110.65</v>
      </c>
      <c r="C14" s="1021">
        <v>129.22</v>
      </c>
      <c r="D14" s="1021">
        <v>105.08</v>
      </c>
      <c r="E14" s="1022">
        <v>112.02</v>
      </c>
      <c r="F14" s="870">
        <v>126.75</v>
      </c>
      <c r="G14" s="870">
        <v>147.80000000000001</v>
      </c>
      <c r="H14" s="870">
        <v>121.68</v>
      </c>
      <c r="I14" s="870">
        <v>126.56</v>
      </c>
      <c r="J14" s="712" t="s">
        <v>1328</v>
      </c>
      <c r="K14" s="1023"/>
    </row>
    <row r="15" spans="1:12" s="7" customFormat="1" ht="12" customHeight="1">
      <c r="A15" s="1020">
        <v>45658</v>
      </c>
      <c r="B15" s="1021">
        <v>108.56</v>
      </c>
      <c r="C15" s="1021">
        <v>116.2</v>
      </c>
      <c r="D15" s="1021">
        <v>104.01</v>
      </c>
      <c r="E15" s="1022">
        <v>112.32</v>
      </c>
      <c r="F15" s="870">
        <v>124.7</v>
      </c>
      <c r="G15" s="870">
        <v>134.78</v>
      </c>
      <c r="H15" s="870">
        <v>120.12</v>
      </c>
      <c r="I15" s="870">
        <v>127.63</v>
      </c>
      <c r="J15" s="712">
        <v>45658</v>
      </c>
      <c r="K15" s="1023"/>
    </row>
    <row r="16" spans="1:12" s="7" customFormat="1" ht="12" customHeight="1">
      <c r="A16" s="1020">
        <v>45689</v>
      </c>
      <c r="B16" s="1021">
        <v>110.18</v>
      </c>
      <c r="C16" s="1021">
        <v>125.43</v>
      </c>
      <c r="D16" s="1021">
        <v>104.68</v>
      </c>
      <c r="E16" s="1022">
        <v>112.61</v>
      </c>
      <c r="F16" s="870">
        <v>126.2</v>
      </c>
      <c r="G16" s="870">
        <v>146.41999999999999</v>
      </c>
      <c r="H16" s="870">
        <v>120.17</v>
      </c>
      <c r="I16" s="870">
        <v>127.66</v>
      </c>
      <c r="J16" s="712" t="s">
        <v>1915</v>
      </c>
      <c r="K16" s="1023"/>
    </row>
    <row r="17" spans="1:11" s="7" customFormat="1" ht="12" customHeight="1">
      <c r="A17" s="1020">
        <v>45717</v>
      </c>
      <c r="B17" s="1021">
        <v>108.64</v>
      </c>
      <c r="C17" s="1021">
        <v>128.08000000000001</v>
      </c>
      <c r="D17" s="1021">
        <v>101.41</v>
      </c>
      <c r="E17" s="1022">
        <v>112.04</v>
      </c>
      <c r="F17" s="870">
        <v>124.38</v>
      </c>
      <c r="G17" s="870">
        <v>146.16999999999999</v>
      </c>
      <c r="H17" s="870">
        <v>117.7</v>
      </c>
      <c r="I17" s="870">
        <v>126.21</v>
      </c>
      <c r="J17" s="712">
        <v>45717</v>
      </c>
      <c r="K17" s="1023"/>
    </row>
    <row r="18" spans="1:11" s="7" customFormat="1" ht="12" customHeight="1">
      <c r="A18" s="1020">
        <v>45748</v>
      </c>
      <c r="B18" s="1021">
        <v>107.8</v>
      </c>
      <c r="C18" s="1021">
        <v>121.58</v>
      </c>
      <c r="D18" s="1021">
        <v>100.87</v>
      </c>
      <c r="E18" s="1022">
        <v>112.76</v>
      </c>
      <c r="F18" s="870">
        <v>124.22</v>
      </c>
      <c r="G18" s="870">
        <v>141.66</v>
      </c>
      <c r="H18" s="870">
        <v>118.42</v>
      </c>
      <c r="I18" s="870">
        <v>126.33</v>
      </c>
      <c r="J18" s="712" t="s">
        <v>1329</v>
      </c>
      <c r="K18" s="1023"/>
    </row>
    <row r="19" spans="1:11" s="7" customFormat="1" ht="12" customHeight="1">
      <c r="A19" s="1020" t="s">
        <v>1916</v>
      </c>
      <c r="B19" s="1021">
        <v>112.09</v>
      </c>
      <c r="C19" s="1021">
        <v>138.24</v>
      </c>
      <c r="D19" s="1021">
        <v>102.88</v>
      </c>
      <c r="E19" s="1022">
        <v>115.96</v>
      </c>
      <c r="F19" s="870">
        <v>129.9</v>
      </c>
      <c r="G19" s="870">
        <v>158.51</v>
      </c>
      <c r="H19" s="870">
        <v>122.53</v>
      </c>
      <c r="I19" s="870">
        <v>130.29</v>
      </c>
      <c r="J19" s="712" t="s">
        <v>1917</v>
      </c>
      <c r="K19" s="1023"/>
    </row>
    <row r="20" spans="1:11" s="7" customFormat="1" ht="12" customHeight="1">
      <c r="A20" s="1020" t="s">
        <v>1330</v>
      </c>
      <c r="B20" s="1021">
        <v>111.86</v>
      </c>
      <c r="C20" s="1021">
        <v>123.29</v>
      </c>
      <c r="D20" s="1021">
        <v>105.6</v>
      </c>
      <c r="E20" s="1022">
        <v>116.72</v>
      </c>
      <c r="F20" s="870">
        <v>129.19999999999999</v>
      </c>
      <c r="G20" s="870">
        <v>141.34</v>
      </c>
      <c r="H20" s="870">
        <v>124.99</v>
      </c>
      <c r="I20" s="870">
        <v>130.88</v>
      </c>
      <c r="J20" s="712">
        <v>45809</v>
      </c>
      <c r="K20" s="1023"/>
    </row>
    <row r="21" spans="1:11" s="7" customFormat="1" ht="12" customHeight="1">
      <c r="A21" s="1020">
        <v>45839</v>
      </c>
      <c r="B21" s="1021">
        <v>110.68</v>
      </c>
      <c r="C21" s="1021">
        <v>122.04</v>
      </c>
      <c r="D21" s="1021">
        <v>103.52</v>
      </c>
      <c r="E21" s="1022">
        <v>116.84</v>
      </c>
      <c r="F21" s="870">
        <v>126.89</v>
      </c>
      <c r="G21" s="870">
        <v>140.32</v>
      </c>
      <c r="H21" s="870">
        <v>120.32</v>
      </c>
      <c r="I21" s="870">
        <v>131.47999999999999</v>
      </c>
      <c r="J21" s="712">
        <v>45839</v>
      </c>
      <c r="K21" s="1023"/>
    </row>
    <row r="22" spans="1:11" s="10" customFormat="1" ht="12" customHeight="1">
      <c r="A22" s="1024"/>
      <c r="B22" s="1025" t="s">
        <v>969</v>
      </c>
      <c r="C22" s="1025"/>
      <c r="D22" s="1026"/>
      <c r="E22" s="1027"/>
      <c r="F22" s="1026"/>
      <c r="G22" s="1026"/>
      <c r="H22" s="1026"/>
      <c r="I22" s="1028"/>
      <c r="J22" s="284"/>
    </row>
    <row r="23" spans="1:11" s="7" customFormat="1" ht="12" customHeight="1">
      <c r="A23" s="1020">
        <v>45474</v>
      </c>
      <c r="B23" s="1021">
        <v>0.1</v>
      </c>
      <c r="C23" s="1021">
        <v>-1.1000000000000001</v>
      </c>
      <c r="D23" s="1021">
        <v>0.6</v>
      </c>
      <c r="E23" s="1022">
        <v>-0.3</v>
      </c>
      <c r="F23" s="870">
        <v>-0.6</v>
      </c>
      <c r="G23" s="870">
        <v>-0.8</v>
      </c>
      <c r="H23" s="870">
        <v>-1.1000000000000001</v>
      </c>
      <c r="I23" s="870">
        <v>0.1</v>
      </c>
      <c r="J23" s="712">
        <f>+J9</f>
        <v>45474</v>
      </c>
    </row>
    <row r="24" spans="1:11" s="7" customFormat="1" ht="12" customHeight="1">
      <c r="A24" s="1020">
        <v>45505</v>
      </c>
      <c r="B24" s="1021">
        <v>1.4</v>
      </c>
      <c r="C24" s="1021">
        <v>3.8</v>
      </c>
      <c r="D24" s="1021">
        <v>1.2</v>
      </c>
      <c r="E24" s="1022">
        <v>0.9</v>
      </c>
      <c r="F24" s="870">
        <v>2.1</v>
      </c>
      <c r="G24" s="870">
        <v>3.5</v>
      </c>
      <c r="H24" s="870">
        <v>2.5</v>
      </c>
      <c r="I24" s="870">
        <v>1.2</v>
      </c>
      <c r="J24" s="712" t="str">
        <f t="shared" ref="J24:J35" si="0">+J10</f>
        <v>aug-24</v>
      </c>
    </row>
    <row r="25" spans="1:11" s="7" customFormat="1" ht="12" customHeight="1">
      <c r="A25" s="1020">
        <v>45536</v>
      </c>
      <c r="B25" s="1021">
        <v>-0.4</v>
      </c>
      <c r="C25" s="1021">
        <v>7.2</v>
      </c>
      <c r="D25" s="1021">
        <v>-2.5</v>
      </c>
      <c r="E25" s="1022">
        <v>-0.5</v>
      </c>
      <c r="F25" s="870">
        <v>-0.2</v>
      </c>
      <c r="G25" s="870">
        <v>7.6</v>
      </c>
      <c r="H25" s="870">
        <v>-2.1</v>
      </c>
      <c r="I25" s="870">
        <v>-0.7</v>
      </c>
      <c r="J25" s="712" t="str">
        <f t="shared" si="0"/>
        <v>sept-24</v>
      </c>
    </row>
    <row r="26" spans="1:11" s="7" customFormat="1" ht="12" customHeight="1">
      <c r="A26" s="1020">
        <v>45566</v>
      </c>
      <c r="B26" s="1021">
        <v>-2.2999999999999998</v>
      </c>
      <c r="C26" s="1021">
        <v>-5.3</v>
      </c>
      <c r="D26" s="1021">
        <v>-3.9</v>
      </c>
      <c r="E26" s="1022">
        <v>0.9</v>
      </c>
      <c r="F26" s="870">
        <v>-2.2000000000000002</v>
      </c>
      <c r="G26" s="870">
        <v>-5.0999999999999996</v>
      </c>
      <c r="H26" s="870">
        <v>-3.5</v>
      </c>
      <c r="I26" s="870">
        <v>0.6</v>
      </c>
      <c r="J26" s="712" t="str">
        <f t="shared" si="0"/>
        <v>oct-24</v>
      </c>
    </row>
    <row r="27" spans="1:11" s="7" customFormat="1" ht="12" customHeight="1">
      <c r="A27" s="1020">
        <v>45597</v>
      </c>
      <c r="B27" s="1021">
        <v>2.7</v>
      </c>
      <c r="C27" s="1021">
        <v>2</v>
      </c>
      <c r="D27" s="1021">
        <v>4.9000000000000004</v>
      </c>
      <c r="E27" s="1022">
        <v>0.4</v>
      </c>
      <c r="F27" s="870">
        <v>3.3</v>
      </c>
      <c r="G27" s="870">
        <v>2.2999999999999998</v>
      </c>
      <c r="H27" s="870">
        <v>5.8</v>
      </c>
      <c r="I27" s="870">
        <v>0.5</v>
      </c>
      <c r="J27" s="712">
        <f t="shared" si="0"/>
        <v>45597</v>
      </c>
    </row>
    <row r="28" spans="1:11" s="7" customFormat="1" ht="12" customHeight="1">
      <c r="A28" s="1020">
        <v>45627</v>
      </c>
      <c r="B28" s="1021">
        <v>2</v>
      </c>
      <c r="C28" s="1021">
        <v>4.4000000000000004</v>
      </c>
      <c r="D28" s="1021">
        <v>2.9</v>
      </c>
      <c r="E28" s="1022">
        <v>0</v>
      </c>
      <c r="F28" s="870">
        <v>2.1</v>
      </c>
      <c r="G28" s="870">
        <v>5.0999999999999996</v>
      </c>
      <c r="H28" s="870">
        <v>2.5</v>
      </c>
      <c r="I28" s="870">
        <v>0.5</v>
      </c>
      <c r="J28" s="712" t="str">
        <f t="shared" si="0"/>
        <v>dec-24</v>
      </c>
    </row>
    <row r="29" spans="1:11" s="7" customFormat="1" ht="12" customHeight="1">
      <c r="A29" s="1020">
        <v>45658</v>
      </c>
      <c r="B29" s="1021">
        <v>-1.9</v>
      </c>
      <c r="C29" s="1021">
        <v>-10.1</v>
      </c>
      <c r="D29" s="1021">
        <v>-1</v>
      </c>
      <c r="E29" s="1022">
        <v>0.3</v>
      </c>
      <c r="F29" s="870">
        <v>-1.6</v>
      </c>
      <c r="G29" s="870">
        <v>-8.8000000000000007</v>
      </c>
      <c r="H29" s="870">
        <v>-1.3</v>
      </c>
      <c r="I29" s="870">
        <v>0.8</v>
      </c>
      <c r="J29" s="712">
        <f t="shared" si="0"/>
        <v>45658</v>
      </c>
    </row>
    <row r="30" spans="1:11" s="7" customFormat="1" ht="12" customHeight="1">
      <c r="A30" s="1020">
        <v>45689</v>
      </c>
      <c r="B30" s="1021">
        <v>1.5</v>
      </c>
      <c r="C30" s="1021">
        <v>7.9</v>
      </c>
      <c r="D30" s="1021">
        <v>0.6</v>
      </c>
      <c r="E30" s="1022">
        <v>0.3</v>
      </c>
      <c r="F30" s="870">
        <v>1.2</v>
      </c>
      <c r="G30" s="870">
        <v>8.6</v>
      </c>
      <c r="H30" s="870">
        <v>0</v>
      </c>
      <c r="I30" s="870">
        <v>0</v>
      </c>
      <c r="J30" s="712" t="str">
        <f t="shared" si="0"/>
        <v>feb-25</v>
      </c>
    </row>
    <row r="31" spans="1:11" s="7" customFormat="1" ht="12" customHeight="1">
      <c r="A31" s="1020">
        <v>45717</v>
      </c>
      <c r="B31" s="1021">
        <v>-1.4</v>
      </c>
      <c r="C31" s="1021">
        <v>2.1</v>
      </c>
      <c r="D31" s="1021">
        <v>-3.1</v>
      </c>
      <c r="E31" s="1022">
        <v>-0.5</v>
      </c>
      <c r="F31" s="870">
        <v>-1.4</v>
      </c>
      <c r="G31" s="870">
        <v>-0.2</v>
      </c>
      <c r="H31" s="870">
        <v>-2.1</v>
      </c>
      <c r="I31" s="870">
        <v>-1.1000000000000001</v>
      </c>
      <c r="J31" s="712">
        <f t="shared" si="0"/>
        <v>45717</v>
      </c>
    </row>
    <row r="32" spans="1:11" s="7" customFormat="1" ht="12" customHeight="1">
      <c r="A32" s="1020">
        <v>45748</v>
      </c>
      <c r="B32" s="1021">
        <v>-0.8</v>
      </c>
      <c r="C32" s="1021">
        <v>-5.0999999999999996</v>
      </c>
      <c r="D32" s="1021">
        <v>-0.5</v>
      </c>
      <c r="E32" s="1022">
        <v>0.6</v>
      </c>
      <c r="F32" s="870">
        <v>-0.1</v>
      </c>
      <c r="G32" s="870">
        <v>-3.1</v>
      </c>
      <c r="H32" s="870">
        <v>0.6</v>
      </c>
      <c r="I32" s="870">
        <v>0.1</v>
      </c>
      <c r="J32" s="712" t="str">
        <f t="shared" si="0"/>
        <v>apr-25</v>
      </c>
    </row>
    <row r="33" spans="1:10" s="7" customFormat="1" ht="12" customHeight="1">
      <c r="A33" s="1020" t="s">
        <v>1916</v>
      </c>
      <c r="B33" s="1021">
        <v>4</v>
      </c>
      <c r="C33" s="1021">
        <v>13.7</v>
      </c>
      <c r="D33" s="1021">
        <v>2</v>
      </c>
      <c r="E33" s="1022">
        <v>2.8</v>
      </c>
      <c r="F33" s="870">
        <v>4.5999999999999996</v>
      </c>
      <c r="G33" s="870">
        <v>11.9</v>
      </c>
      <c r="H33" s="870">
        <v>3.5</v>
      </c>
      <c r="I33" s="870">
        <v>3.1</v>
      </c>
      <c r="J33" s="712" t="str">
        <f t="shared" si="0"/>
        <v>may-25</v>
      </c>
    </row>
    <row r="34" spans="1:10" s="7" customFormat="1" ht="12" customHeight="1">
      <c r="A34" s="1020" t="s">
        <v>1330</v>
      </c>
      <c r="B34" s="1021">
        <v>-0.2</v>
      </c>
      <c r="C34" s="1021">
        <v>-10.8</v>
      </c>
      <c r="D34" s="1021">
        <v>2.6</v>
      </c>
      <c r="E34" s="1022">
        <v>0.7</v>
      </c>
      <c r="F34" s="870">
        <v>-0.5</v>
      </c>
      <c r="G34" s="870">
        <v>-10.8</v>
      </c>
      <c r="H34" s="870">
        <v>2</v>
      </c>
      <c r="I34" s="870">
        <v>0.5</v>
      </c>
      <c r="J34" s="712">
        <f t="shared" si="0"/>
        <v>45809</v>
      </c>
    </row>
    <row r="35" spans="1:10" s="7" customFormat="1" ht="12" customHeight="1">
      <c r="A35" s="1020">
        <v>45839</v>
      </c>
      <c r="B35" s="1021">
        <v>-1.1000000000000001</v>
      </c>
      <c r="C35" s="1021">
        <v>-1</v>
      </c>
      <c r="D35" s="1021">
        <v>-2</v>
      </c>
      <c r="E35" s="1022">
        <v>0.1</v>
      </c>
      <c r="F35" s="870">
        <v>-1.8</v>
      </c>
      <c r="G35" s="870">
        <v>-0.7</v>
      </c>
      <c r="H35" s="870">
        <v>-3.7</v>
      </c>
      <c r="I35" s="870">
        <v>0.5</v>
      </c>
      <c r="J35" s="712">
        <f t="shared" si="0"/>
        <v>45839</v>
      </c>
    </row>
    <row r="36" spans="1:10" s="584" customFormat="1" ht="12" customHeight="1">
      <c r="A36" s="1029"/>
      <c r="B36" s="1030" t="s">
        <v>970</v>
      </c>
      <c r="C36" s="1030"/>
      <c r="D36" s="1031"/>
      <c r="E36" s="1032"/>
      <c r="F36" s="1031"/>
      <c r="G36" s="1031"/>
      <c r="H36" s="1031"/>
      <c r="I36" s="1033"/>
      <c r="J36" s="1034"/>
    </row>
    <row r="37" spans="1:10" s="7" customFormat="1" ht="12" customHeight="1">
      <c r="A37" s="1020">
        <v>45474</v>
      </c>
      <c r="B37" s="1021">
        <v>1.9</v>
      </c>
      <c r="C37" s="1021">
        <v>-4.0999999999999996</v>
      </c>
      <c r="D37" s="1021">
        <v>3.3</v>
      </c>
      <c r="E37" s="1022">
        <v>2.2999999999999998</v>
      </c>
      <c r="F37" s="870">
        <v>0.9</v>
      </c>
      <c r="G37" s="870">
        <v>-3.4</v>
      </c>
      <c r="H37" s="870">
        <v>0.7</v>
      </c>
      <c r="I37" s="870">
        <v>3</v>
      </c>
      <c r="J37" s="712">
        <f>+J9</f>
        <v>45474</v>
      </c>
    </row>
    <row r="38" spans="1:10" s="7" customFormat="1" ht="12" customHeight="1">
      <c r="A38" s="1020">
        <v>45505</v>
      </c>
      <c r="B38" s="1021">
        <v>5.2</v>
      </c>
      <c r="C38" s="1021">
        <v>0.5</v>
      </c>
      <c r="D38" s="1021">
        <v>6.8</v>
      </c>
      <c r="E38" s="1022">
        <v>5.0999999999999996</v>
      </c>
      <c r="F38" s="870">
        <v>3.7</v>
      </c>
      <c r="G38" s="870">
        <v>0.7</v>
      </c>
      <c r="H38" s="870">
        <v>4.5</v>
      </c>
      <c r="I38" s="870">
        <v>3.9</v>
      </c>
      <c r="J38" s="712" t="str">
        <f t="shared" ref="J38:J49" si="1">+J10</f>
        <v>aug-24</v>
      </c>
    </row>
    <row r="39" spans="1:10" s="7" customFormat="1" ht="12" customHeight="1">
      <c r="A39" s="1020">
        <v>45536</v>
      </c>
      <c r="B39" s="1021">
        <v>4.4000000000000004</v>
      </c>
      <c r="C39" s="1021">
        <v>6</v>
      </c>
      <c r="D39" s="1021">
        <v>4.5999999999999996</v>
      </c>
      <c r="E39" s="1022">
        <v>3.6</v>
      </c>
      <c r="F39" s="870">
        <v>2.4</v>
      </c>
      <c r="G39" s="870">
        <v>6.4</v>
      </c>
      <c r="H39" s="870">
        <v>1.7</v>
      </c>
      <c r="I39" s="870">
        <v>1.7</v>
      </c>
      <c r="J39" s="712" t="str">
        <f t="shared" si="1"/>
        <v>sept-24</v>
      </c>
    </row>
    <row r="40" spans="1:10" s="7" customFormat="1" ht="12" customHeight="1">
      <c r="A40" s="1020">
        <v>45566</v>
      </c>
      <c r="B40" s="1021">
        <v>3.6</v>
      </c>
      <c r="C40" s="1021">
        <v>5.7</v>
      </c>
      <c r="D40" s="1021">
        <v>1.8</v>
      </c>
      <c r="E40" s="1022">
        <v>5</v>
      </c>
      <c r="F40" s="870">
        <v>1.4</v>
      </c>
      <c r="G40" s="870">
        <v>6.1</v>
      </c>
      <c r="H40" s="870">
        <v>-1.6</v>
      </c>
      <c r="I40" s="870">
        <v>3.5</v>
      </c>
      <c r="J40" s="712" t="str">
        <f t="shared" si="1"/>
        <v>oct-24</v>
      </c>
    </row>
    <row r="41" spans="1:10" s="7" customFormat="1" ht="12" customHeight="1">
      <c r="A41" s="1020">
        <v>45597</v>
      </c>
      <c r="B41" s="1021">
        <v>6.7</v>
      </c>
      <c r="C41" s="1021">
        <v>5.6</v>
      </c>
      <c r="D41" s="1021">
        <v>8.1999999999999993</v>
      </c>
      <c r="E41" s="1022">
        <v>5.0999999999999996</v>
      </c>
      <c r="F41" s="870">
        <v>5</v>
      </c>
      <c r="G41" s="870">
        <v>6.4</v>
      </c>
      <c r="H41" s="870">
        <v>5.4</v>
      </c>
      <c r="I41" s="870">
        <v>3.9</v>
      </c>
      <c r="J41" s="712">
        <f t="shared" si="1"/>
        <v>45597</v>
      </c>
    </row>
    <row r="42" spans="1:10" s="7" customFormat="1" ht="12" customHeight="1">
      <c r="A42" s="1020">
        <v>45627</v>
      </c>
      <c r="B42" s="1021">
        <v>3.4</v>
      </c>
      <c r="C42" s="1021">
        <v>1.6</v>
      </c>
      <c r="D42" s="1021">
        <v>2.8</v>
      </c>
      <c r="E42" s="1022">
        <v>4.8</v>
      </c>
      <c r="F42" s="870">
        <v>3</v>
      </c>
      <c r="G42" s="870">
        <v>3.3</v>
      </c>
      <c r="H42" s="870">
        <v>1.5</v>
      </c>
      <c r="I42" s="870">
        <v>5.0999999999999996</v>
      </c>
      <c r="J42" s="712" t="str">
        <f t="shared" si="1"/>
        <v>dec-24</v>
      </c>
    </row>
    <row r="43" spans="1:10" s="7" customFormat="1" ht="12" customHeight="1">
      <c r="A43" s="1020">
        <v>45658</v>
      </c>
      <c r="B43" s="1021">
        <v>3.1</v>
      </c>
      <c r="C43" s="1021">
        <v>-3.8</v>
      </c>
      <c r="D43" s="1021">
        <v>3.7</v>
      </c>
      <c r="E43" s="1022">
        <v>5</v>
      </c>
      <c r="F43" s="870">
        <v>3.8</v>
      </c>
      <c r="G43" s="870">
        <v>-0.5</v>
      </c>
      <c r="H43" s="870">
        <v>3.5</v>
      </c>
      <c r="I43" s="870">
        <v>5.9</v>
      </c>
      <c r="J43" s="712">
        <f t="shared" si="1"/>
        <v>45658</v>
      </c>
    </row>
    <row r="44" spans="1:10" s="7" customFormat="1" ht="12" customHeight="1">
      <c r="A44" s="1020">
        <v>45689</v>
      </c>
      <c r="B44" s="1021">
        <v>4.3</v>
      </c>
      <c r="C44" s="1021">
        <v>2.4</v>
      </c>
      <c r="D44" s="1021">
        <v>4.7</v>
      </c>
      <c r="E44" s="1022">
        <v>4.5</v>
      </c>
      <c r="F44" s="870">
        <v>5</v>
      </c>
      <c r="G44" s="870">
        <v>6.2</v>
      </c>
      <c r="H44" s="870">
        <v>4.7</v>
      </c>
      <c r="I44" s="870">
        <v>5</v>
      </c>
      <c r="J44" s="712" t="str">
        <f t="shared" si="1"/>
        <v>feb-25</v>
      </c>
    </row>
    <row r="45" spans="1:10" s="7" customFormat="1" ht="12" customHeight="1">
      <c r="A45" s="1020">
        <v>45717</v>
      </c>
      <c r="B45" s="1021">
        <v>1.2</v>
      </c>
      <c r="C45" s="1021">
        <v>2.6</v>
      </c>
      <c r="D45" s="1021">
        <v>-1.4</v>
      </c>
      <c r="E45" s="1022">
        <v>4.0999999999999996</v>
      </c>
      <c r="F45" s="870">
        <v>1.5</v>
      </c>
      <c r="G45" s="870">
        <v>3.8</v>
      </c>
      <c r="H45" s="870">
        <v>-1</v>
      </c>
      <c r="I45" s="870">
        <v>4.0999999999999996</v>
      </c>
      <c r="J45" s="712">
        <f t="shared" si="1"/>
        <v>45717</v>
      </c>
    </row>
    <row r="46" spans="1:10" s="7" customFormat="1" ht="12" customHeight="1">
      <c r="A46" s="1020">
        <v>45748</v>
      </c>
      <c r="B46" s="1021">
        <v>0.1</v>
      </c>
      <c r="C46" s="1021">
        <v>1.3</v>
      </c>
      <c r="D46" s="1021">
        <v>-2.4</v>
      </c>
      <c r="E46" s="1022">
        <v>2.9</v>
      </c>
      <c r="F46" s="870">
        <v>1.6</v>
      </c>
      <c r="G46" s="870">
        <v>4.8</v>
      </c>
      <c r="H46" s="870">
        <v>0.6</v>
      </c>
      <c r="I46" s="870">
        <v>1.8</v>
      </c>
      <c r="J46" s="712" t="str">
        <f t="shared" si="1"/>
        <v>apr-25</v>
      </c>
    </row>
    <row r="47" spans="1:10" s="7" customFormat="1" ht="12" customHeight="1">
      <c r="A47" s="1020" t="s">
        <v>1916</v>
      </c>
      <c r="B47" s="1021">
        <v>3.5</v>
      </c>
      <c r="C47" s="1021">
        <v>10.1</v>
      </c>
      <c r="D47" s="1021">
        <v>0.1</v>
      </c>
      <c r="E47" s="1022">
        <v>5.4</v>
      </c>
      <c r="F47" s="870">
        <v>5.7</v>
      </c>
      <c r="G47" s="870">
        <v>12</v>
      </c>
      <c r="H47" s="870">
        <v>4.0999999999999996</v>
      </c>
      <c r="I47" s="870">
        <v>5.2</v>
      </c>
      <c r="J47" s="712" t="str">
        <f t="shared" si="1"/>
        <v>may-25</v>
      </c>
    </row>
    <row r="48" spans="1:10" s="7" customFormat="1" ht="12" customHeight="1">
      <c r="A48" s="1020" t="s">
        <v>1330</v>
      </c>
      <c r="B48" s="1021">
        <v>4.7</v>
      </c>
      <c r="C48" s="1021">
        <v>5.8</v>
      </c>
      <c r="D48" s="1021">
        <v>3.5</v>
      </c>
      <c r="E48" s="1022">
        <v>5.8</v>
      </c>
      <c r="F48" s="870">
        <v>6.5</v>
      </c>
      <c r="G48" s="870">
        <v>7.7</v>
      </c>
      <c r="H48" s="870">
        <v>6.7</v>
      </c>
      <c r="I48" s="870">
        <v>5.8</v>
      </c>
      <c r="J48" s="712">
        <f t="shared" si="1"/>
        <v>45809</v>
      </c>
    </row>
    <row r="49" spans="1:10" s="7" customFormat="1" ht="12" customHeight="1">
      <c r="A49" s="1020">
        <v>45839</v>
      </c>
      <c r="B49" s="1021">
        <v>3.5</v>
      </c>
      <c r="C49" s="1021">
        <v>5.9</v>
      </c>
      <c r="D49" s="1021">
        <v>0.8</v>
      </c>
      <c r="E49" s="1022">
        <v>6.2</v>
      </c>
      <c r="F49" s="870">
        <v>5.3</v>
      </c>
      <c r="G49" s="870">
        <v>7.9</v>
      </c>
      <c r="H49" s="870">
        <v>3.9</v>
      </c>
      <c r="I49" s="870">
        <v>6.2</v>
      </c>
      <c r="J49" s="712">
        <f t="shared" si="1"/>
        <v>45839</v>
      </c>
    </row>
    <row r="50" spans="1:10" s="7" customFormat="1" ht="12" customHeight="1">
      <c r="A50" s="1020"/>
      <c r="B50" s="1025" t="s">
        <v>1918</v>
      </c>
      <c r="C50" s="1035"/>
      <c r="D50" s="870"/>
      <c r="E50" s="1036"/>
      <c r="F50" s="870"/>
      <c r="G50" s="870"/>
      <c r="H50" s="870"/>
      <c r="I50" s="869"/>
      <c r="J50" s="41"/>
    </row>
    <row r="51" spans="1:10" s="7" customFormat="1" ht="12" customHeight="1">
      <c r="A51" s="1020">
        <v>45474</v>
      </c>
      <c r="B51" s="1021">
        <v>0.7</v>
      </c>
      <c r="C51" s="1021">
        <v>4.9000000000000004</v>
      </c>
      <c r="D51" s="1021">
        <v>-1</v>
      </c>
      <c r="E51" s="1022">
        <v>1.3</v>
      </c>
      <c r="F51" s="870">
        <v>0.2</v>
      </c>
      <c r="G51" s="870">
        <v>7.3</v>
      </c>
      <c r="H51" s="870">
        <v>-3.6</v>
      </c>
      <c r="I51" s="870">
        <v>2.8</v>
      </c>
      <c r="J51" s="712">
        <f>+J9</f>
        <v>45474</v>
      </c>
    </row>
    <row r="52" spans="1:10" s="7" customFormat="1" ht="12" customHeight="1">
      <c r="A52" s="1020">
        <v>45505</v>
      </c>
      <c r="B52" s="1021">
        <v>1.5</v>
      </c>
      <c r="C52" s="1021">
        <v>4.2</v>
      </c>
      <c r="D52" s="1021">
        <v>0.5</v>
      </c>
      <c r="E52" s="1022">
        <v>1.9</v>
      </c>
      <c r="F52" s="870">
        <v>0.9</v>
      </c>
      <c r="G52" s="870">
        <v>6.2</v>
      </c>
      <c r="H52" s="870">
        <v>-2.2000000000000002</v>
      </c>
      <c r="I52" s="870">
        <v>2.9</v>
      </c>
      <c r="J52" s="712" t="str">
        <f t="shared" ref="J52:J63" si="2">+J10</f>
        <v>aug-24</v>
      </c>
    </row>
    <row r="53" spans="1:10" s="7" customFormat="1" ht="12" customHeight="1">
      <c r="A53" s="1020">
        <v>45536</v>
      </c>
      <c r="B53" s="1021">
        <v>2</v>
      </c>
      <c r="C53" s="1021">
        <v>3.5</v>
      </c>
      <c r="D53" s="1021">
        <v>1.5</v>
      </c>
      <c r="E53" s="1022">
        <v>2.1</v>
      </c>
      <c r="F53" s="870">
        <v>1.2</v>
      </c>
      <c r="G53" s="870">
        <v>5.2</v>
      </c>
      <c r="H53" s="870">
        <v>-1.1000000000000001</v>
      </c>
      <c r="I53" s="870">
        <v>2.7</v>
      </c>
      <c r="J53" s="712" t="str">
        <f t="shared" si="2"/>
        <v>sept-24</v>
      </c>
    </row>
    <row r="54" spans="1:10" s="7" customFormat="1" ht="12" customHeight="1">
      <c r="A54" s="1020">
        <v>45566</v>
      </c>
      <c r="B54" s="1021">
        <v>2.5</v>
      </c>
      <c r="C54" s="1021">
        <v>3.4</v>
      </c>
      <c r="D54" s="1021">
        <v>2.2000000000000002</v>
      </c>
      <c r="E54" s="1022">
        <v>2.5</v>
      </c>
      <c r="F54" s="870">
        <v>1.4</v>
      </c>
      <c r="G54" s="870">
        <v>4.8</v>
      </c>
      <c r="H54" s="870">
        <v>-0.7</v>
      </c>
      <c r="I54" s="870">
        <v>2.7</v>
      </c>
      <c r="J54" s="712" t="str">
        <f t="shared" si="2"/>
        <v>oct-24</v>
      </c>
    </row>
    <row r="55" spans="1:10" s="7" customFormat="1" ht="12" customHeight="1">
      <c r="A55" s="1020">
        <v>45597</v>
      </c>
      <c r="B55" s="1021">
        <v>3.2</v>
      </c>
      <c r="C55" s="1021">
        <v>3.2</v>
      </c>
      <c r="D55" s="1021">
        <v>3.4</v>
      </c>
      <c r="E55" s="1022">
        <v>2.9</v>
      </c>
      <c r="F55" s="870">
        <v>1.9</v>
      </c>
      <c r="G55" s="870">
        <v>4.3</v>
      </c>
      <c r="H55" s="870">
        <v>0.5</v>
      </c>
      <c r="I55" s="870">
        <v>2.8</v>
      </c>
      <c r="J55" s="712">
        <f t="shared" si="2"/>
        <v>45597</v>
      </c>
    </row>
    <row r="56" spans="1:10" s="7" customFormat="1" ht="12" customHeight="1">
      <c r="A56" s="1020">
        <v>45627</v>
      </c>
      <c r="B56" s="1021">
        <v>3.4</v>
      </c>
      <c r="C56" s="1021">
        <v>2.4</v>
      </c>
      <c r="D56" s="1021">
        <v>3.9</v>
      </c>
      <c r="E56" s="1022">
        <v>3.2</v>
      </c>
      <c r="F56" s="870">
        <v>2.2000000000000002</v>
      </c>
      <c r="G56" s="870">
        <v>3.5</v>
      </c>
      <c r="H56" s="870">
        <v>1</v>
      </c>
      <c r="I56" s="870">
        <v>3.1</v>
      </c>
      <c r="J56" s="712" t="str">
        <f t="shared" si="2"/>
        <v>dec-24</v>
      </c>
    </row>
    <row r="57" spans="1:10" s="7" customFormat="1" ht="12" customHeight="1">
      <c r="A57" s="1020">
        <v>45658</v>
      </c>
      <c r="B57" s="1021">
        <v>3.6</v>
      </c>
      <c r="C57" s="1021">
        <v>1.9</v>
      </c>
      <c r="D57" s="1021">
        <v>4.2</v>
      </c>
      <c r="E57" s="1022">
        <v>3.6</v>
      </c>
      <c r="F57" s="870">
        <v>2.5</v>
      </c>
      <c r="G57" s="870">
        <v>3.2</v>
      </c>
      <c r="H57" s="870">
        <v>1.5</v>
      </c>
      <c r="I57" s="870">
        <v>3.5</v>
      </c>
      <c r="J57" s="712">
        <f t="shared" si="2"/>
        <v>45658</v>
      </c>
    </row>
    <row r="58" spans="1:10" s="7" customFormat="1" ht="12" customHeight="1">
      <c r="A58" s="1020">
        <v>45689</v>
      </c>
      <c r="B58" s="1021">
        <v>3.9</v>
      </c>
      <c r="C58" s="1021">
        <v>1.8</v>
      </c>
      <c r="D58" s="1021">
        <v>4.5</v>
      </c>
      <c r="E58" s="1022">
        <v>3.8</v>
      </c>
      <c r="F58" s="870">
        <v>2.9</v>
      </c>
      <c r="G58" s="870">
        <v>3.2</v>
      </c>
      <c r="H58" s="870">
        <v>2.1</v>
      </c>
      <c r="I58" s="870">
        <v>3.7</v>
      </c>
      <c r="J58" s="712" t="str">
        <f t="shared" si="2"/>
        <v>feb-25</v>
      </c>
    </row>
    <row r="59" spans="1:10" s="7" customFormat="1" ht="12" customHeight="1">
      <c r="A59" s="1020">
        <v>45717</v>
      </c>
      <c r="B59" s="1021">
        <v>3.7</v>
      </c>
      <c r="C59" s="1021">
        <v>2</v>
      </c>
      <c r="D59" s="1021">
        <v>3.9</v>
      </c>
      <c r="E59" s="1022">
        <v>4</v>
      </c>
      <c r="F59" s="870">
        <v>2.9</v>
      </c>
      <c r="G59" s="870">
        <v>3.3</v>
      </c>
      <c r="H59" s="870">
        <v>1.9</v>
      </c>
      <c r="I59" s="870">
        <v>3.9</v>
      </c>
      <c r="J59" s="712">
        <f t="shared" si="2"/>
        <v>45717</v>
      </c>
    </row>
    <row r="60" spans="1:10" s="7" customFormat="1" ht="12" customHeight="1">
      <c r="A60" s="1020">
        <v>45748</v>
      </c>
      <c r="B60" s="1021">
        <v>3.4</v>
      </c>
      <c r="C60" s="1021">
        <v>2</v>
      </c>
      <c r="D60" s="1021">
        <v>3.2</v>
      </c>
      <c r="E60" s="1022">
        <v>4.0999999999999996</v>
      </c>
      <c r="F60" s="870">
        <v>2.9</v>
      </c>
      <c r="G60" s="870">
        <v>3.5</v>
      </c>
      <c r="H60" s="870">
        <v>2</v>
      </c>
      <c r="I60" s="870">
        <v>3.8</v>
      </c>
      <c r="J60" s="712" t="str">
        <f t="shared" si="2"/>
        <v>apr-25</v>
      </c>
    </row>
    <row r="61" spans="1:10" s="7" customFormat="1" ht="12" customHeight="1">
      <c r="A61" s="1020" t="s">
        <v>1916</v>
      </c>
      <c r="B61" s="1021">
        <v>3.4</v>
      </c>
      <c r="C61" s="1021">
        <v>2.2999999999999998</v>
      </c>
      <c r="D61" s="1021">
        <v>3</v>
      </c>
      <c r="E61" s="1022">
        <v>4.3</v>
      </c>
      <c r="F61" s="870">
        <v>3.1</v>
      </c>
      <c r="G61" s="870">
        <v>3.9</v>
      </c>
      <c r="H61" s="870">
        <v>2.2999999999999998</v>
      </c>
      <c r="I61" s="870">
        <v>3.9</v>
      </c>
      <c r="J61" s="712" t="str">
        <f t="shared" si="2"/>
        <v>may-25</v>
      </c>
    </row>
    <row r="62" spans="1:10" s="7" customFormat="1" ht="13.5" customHeight="1">
      <c r="A62" s="1020" t="s">
        <v>1330</v>
      </c>
      <c r="B62" s="1021">
        <v>3.5</v>
      </c>
      <c r="C62" s="1021">
        <v>2.8</v>
      </c>
      <c r="D62" s="1021">
        <v>2.9</v>
      </c>
      <c r="E62" s="1022">
        <v>4.5</v>
      </c>
      <c r="F62" s="870">
        <v>3.4</v>
      </c>
      <c r="G62" s="870">
        <v>4.5</v>
      </c>
      <c r="H62" s="870">
        <v>2.6</v>
      </c>
      <c r="I62" s="870">
        <v>4.0999999999999996</v>
      </c>
      <c r="J62" s="712">
        <f t="shared" si="2"/>
        <v>45809</v>
      </c>
    </row>
    <row r="63" spans="1:10" s="7" customFormat="1" ht="13.5" customHeight="1" thickBot="1">
      <c r="A63" s="1020">
        <v>45839</v>
      </c>
      <c r="B63" s="1021">
        <v>3.6</v>
      </c>
      <c r="C63" s="1021">
        <v>3.6</v>
      </c>
      <c r="D63" s="1021">
        <v>2.7</v>
      </c>
      <c r="E63" s="1037">
        <v>4.8</v>
      </c>
      <c r="F63" s="870">
        <v>3.7</v>
      </c>
      <c r="G63" s="870">
        <v>5.4</v>
      </c>
      <c r="H63" s="870">
        <v>2.8</v>
      </c>
      <c r="I63" s="870">
        <v>4.3</v>
      </c>
      <c r="J63" s="712">
        <f t="shared" si="2"/>
        <v>45839</v>
      </c>
    </row>
    <row r="64" spans="1:10" s="7" customFormat="1" ht="15" customHeight="1" thickBot="1">
      <c r="A64" s="1043" t="s">
        <v>931</v>
      </c>
      <c r="B64" s="1013" t="s">
        <v>1919</v>
      </c>
      <c r="C64" s="1014"/>
      <c r="D64" s="1014"/>
      <c r="E64" s="1015"/>
      <c r="F64" s="1013" t="s">
        <v>1920</v>
      </c>
      <c r="G64" s="1014"/>
      <c r="H64" s="1014"/>
      <c r="I64" s="1015"/>
      <c r="J64" s="1043" t="s">
        <v>947</v>
      </c>
    </row>
    <row r="65" spans="1:10" s="7" customFormat="1" ht="82.5" customHeight="1" thickBot="1">
      <c r="A65" s="1044"/>
      <c r="B65" s="115" t="s">
        <v>943</v>
      </c>
      <c r="C65" s="15" t="s">
        <v>1921</v>
      </c>
      <c r="D65" s="523" t="s">
        <v>1922</v>
      </c>
      <c r="E65" s="523" t="s">
        <v>1923</v>
      </c>
      <c r="F65" s="115" t="s">
        <v>943</v>
      </c>
      <c r="G65" s="15" t="s">
        <v>1921</v>
      </c>
      <c r="H65" s="523" t="s">
        <v>1922</v>
      </c>
      <c r="I65" s="523" t="s">
        <v>1923</v>
      </c>
      <c r="J65" s="1044"/>
    </row>
    <row r="66" spans="1:10" ht="12" customHeight="1">
      <c r="A66" s="22" t="s">
        <v>1924</v>
      </c>
      <c r="B66" s="9"/>
      <c r="C66" s="9"/>
      <c r="D66" s="9"/>
      <c r="E66" s="9"/>
      <c r="F66" s="9"/>
      <c r="G66" s="9"/>
      <c r="H66" s="9"/>
      <c r="I66" s="9"/>
      <c r="J66" s="1038"/>
    </row>
    <row r="67" spans="1:10" ht="12" customHeight="1">
      <c r="A67" s="22" t="s">
        <v>1925</v>
      </c>
      <c r="B67" s="1039"/>
      <c r="C67" s="1039"/>
      <c r="D67" s="1039"/>
      <c r="E67" s="1039"/>
      <c r="F67" s="1039"/>
      <c r="G67" s="1039"/>
      <c r="H67" s="1039"/>
      <c r="I67" s="1039"/>
      <c r="J67" s="1038"/>
    </row>
    <row r="68" spans="1:10">
      <c r="A68" s="1040"/>
      <c r="B68" s="1041"/>
      <c r="C68" s="1041"/>
      <c r="D68" s="1041"/>
      <c r="E68" s="1041"/>
      <c r="F68" s="1041"/>
      <c r="G68" s="1041"/>
      <c r="H68" s="1041"/>
      <c r="I68" s="1041"/>
      <c r="J68" s="1042"/>
    </row>
    <row r="69" spans="1:10">
      <c r="A69" s="1040"/>
      <c r="B69" s="1041"/>
      <c r="C69" s="1041"/>
      <c r="D69" s="1041"/>
      <c r="E69" s="1041"/>
      <c r="F69" s="1041"/>
      <c r="G69" s="1041"/>
      <c r="H69" s="1041"/>
      <c r="I69" s="1041"/>
      <c r="J69" s="1042"/>
    </row>
    <row r="70" spans="1:10">
      <c r="A70" s="1040"/>
      <c r="B70" s="1041"/>
      <c r="C70" s="1041"/>
      <c r="D70" s="1041"/>
      <c r="E70" s="1041"/>
      <c r="F70" s="1041"/>
      <c r="G70" s="1041"/>
      <c r="H70" s="1041"/>
      <c r="I70" s="1041"/>
      <c r="J70" s="1042"/>
    </row>
    <row r="71" spans="1:10">
      <c r="A71" s="1040"/>
      <c r="B71" s="1041"/>
      <c r="C71" s="1041"/>
      <c r="D71" s="1041"/>
      <c r="E71" s="1041"/>
      <c r="F71" s="1041"/>
      <c r="G71" s="1041"/>
      <c r="H71" s="1041"/>
      <c r="I71" s="1041"/>
      <c r="J71" s="1042"/>
    </row>
    <row r="72" spans="1:10">
      <c r="A72" s="1040"/>
      <c r="B72" s="1041"/>
      <c r="C72" s="1041"/>
      <c r="D72" s="1041"/>
      <c r="E72" s="1041"/>
      <c r="F72" s="1041"/>
      <c r="G72" s="1041"/>
      <c r="H72" s="1041"/>
      <c r="I72" s="1041"/>
      <c r="J72" s="1042"/>
    </row>
    <row r="73" spans="1:10" ht="12.75">
      <c r="A73" s="1040"/>
      <c r="B73"/>
      <c r="C73" s="1041"/>
      <c r="D73" s="1041"/>
      <c r="E73" s="1041"/>
      <c r="F73" s="1041"/>
      <c r="G73" s="1041"/>
      <c r="H73" s="1041"/>
      <c r="I73" s="1041"/>
      <c r="J73" s="1042"/>
    </row>
    <row r="74" spans="1:10" ht="12.75">
      <c r="A74" s="1040"/>
      <c r="B74"/>
      <c r="C74" s="1041"/>
      <c r="D74" s="1041"/>
      <c r="E74" s="1041"/>
      <c r="F74" s="1041"/>
      <c r="G74" s="1041"/>
      <c r="H74" s="1041"/>
      <c r="I74" s="1041"/>
      <c r="J74" s="1042"/>
    </row>
    <row r="75" spans="1:10" ht="12.75">
      <c r="A75" s="1040"/>
      <c r="B75"/>
      <c r="C75" s="1041"/>
      <c r="D75" s="1041"/>
      <c r="E75" s="1041"/>
      <c r="F75" s="1041"/>
      <c r="G75" s="1041"/>
      <c r="H75" s="1041"/>
      <c r="I75" s="1041"/>
      <c r="J75" s="1042"/>
    </row>
    <row r="76" spans="1:10" ht="12.75">
      <c r="A76" s="1040"/>
      <c r="B76"/>
      <c r="C76" s="1041"/>
      <c r="D76" s="1041"/>
      <c r="E76" s="1041"/>
      <c r="F76" s="1041"/>
      <c r="G76" s="1041"/>
      <c r="H76" s="1041"/>
      <c r="I76" s="1041"/>
      <c r="J76" s="1042"/>
    </row>
    <row r="77" spans="1:10" ht="12.75">
      <c r="A77" s="1009" t="s">
        <v>1926</v>
      </c>
      <c r="B77" t="s">
        <v>1927</v>
      </c>
    </row>
    <row r="78" spans="1:10" ht="12.75">
      <c r="A78" s="1009" t="s">
        <v>1928</v>
      </c>
      <c r="B78" t="s">
        <v>1921</v>
      </c>
    </row>
    <row r="79" spans="1:10" ht="12.75">
      <c r="A79" s="1009" t="s">
        <v>1929</v>
      </c>
      <c r="B79" t="s">
        <v>1922</v>
      </c>
    </row>
    <row r="80" spans="1:10" ht="12.75">
      <c r="A80" s="1009" t="s">
        <v>1930</v>
      </c>
      <c r="B80" t="s">
        <v>1923</v>
      </c>
    </row>
  </sheetData>
  <mergeCells count="10">
    <mergeCell ref="A64:A65"/>
    <mergeCell ref="B64:E64"/>
    <mergeCell ref="F64:I64"/>
    <mergeCell ref="J64:J65"/>
    <mergeCell ref="A1:J1"/>
    <mergeCell ref="A2:J2"/>
    <mergeCell ref="A6:A7"/>
    <mergeCell ref="B6:E6"/>
    <mergeCell ref="F6:I6"/>
    <mergeCell ref="J6:J7"/>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C5EA2-7581-44F4-802E-CD88B8B7CF23}">
  <dimension ref="A1:S21"/>
  <sheetViews>
    <sheetView showGridLines="0" workbookViewId="0">
      <selection sqref="A1:K1"/>
    </sheetView>
  </sheetViews>
  <sheetFormatPr defaultColWidth="9.140625" defaultRowHeight="9.75"/>
  <cols>
    <col min="1" max="1" width="27.85546875" style="761" customWidth="1"/>
    <col min="2" max="2" width="6.42578125" style="761" customWidth="1"/>
    <col min="3" max="7" width="7.5703125" style="761" customWidth="1"/>
    <col min="8" max="8" width="8.85546875" style="761" customWidth="1"/>
    <col min="9" max="10" width="9.85546875" style="761" customWidth="1"/>
    <col min="11" max="11" width="27.85546875" style="761" customWidth="1"/>
    <col min="12" max="16384" width="9.140625" style="761"/>
  </cols>
  <sheetData>
    <row r="1" spans="1:19" s="742" customFormat="1" ht="11.25">
      <c r="A1" s="741" t="s">
        <v>1436</v>
      </c>
      <c r="B1" s="741"/>
      <c r="C1" s="741"/>
      <c r="D1" s="741"/>
      <c r="E1" s="741"/>
      <c r="F1" s="741"/>
      <c r="G1" s="741"/>
      <c r="H1" s="741"/>
      <c r="I1" s="741"/>
      <c r="J1" s="741"/>
      <c r="K1" s="741"/>
    </row>
    <row r="2" spans="1:19" s="742" customFormat="1" ht="11.25">
      <c r="A2" s="743" t="s">
        <v>1437</v>
      </c>
      <c r="B2" s="743"/>
      <c r="C2" s="743"/>
      <c r="D2" s="743"/>
      <c r="E2" s="743"/>
      <c r="F2" s="743"/>
      <c r="G2" s="743"/>
      <c r="H2" s="743"/>
      <c r="I2" s="743"/>
      <c r="J2" s="743"/>
      <c r="K2" s="743"/>
    </row>
    <row r="3" spans="1:19" s="742" customFormat="1" ht="11.25"/>
    <row r="4" spans="1:19" s="731" customFormat="1" ht="12" thickBot="1">
      <c r="A4" s="744"/>
      <c r="B4" s="744"/>
    </row>
    <row r="5" spans="1:19" s="731" customFormat="1" ht="12" thickBot="1">
      <c r="B5" s="745" t="s">
        <v>536</v>
      </c>
      <c r="C5" s="746" t="s">
        <v>310</v>
      </c>
      <c r="D5" s="746"/>
      <c r="E5" s="746"/>
      <c r="F5" s="746"/>
      <c r="G5" s="746"/>
      <c r="H5" s="746"/>
      <c r="I5" s="745" t="s">
        <v>88</v>
      </c>
      <c r="J5" s="745"/>
    </row>
    <row r="6" spans="1:19" s="731" customFormat="1" ht="23.25" thickBot="1">
      <c r="B6" s="745"/>
      <c r="C6" s="747" t="s">
        <v>487</v>
      </c>
      <c r="D6" s="747" t="s">
        <v>488</v>
      </c>
      <c r="E6" s="747" t="s">
        <v>489</v>
      </c>
      <c r="F6" s="747" t="s">
        <v>490</v>
      </c>
      <c r="G6" s="747" t="s">
        <v>670</v>
      </c>
      <c r="H6" s="747" t="s">
        <v>1438</v>
      </c>
      <c r="I6" s="748" t="s">
        <v>94</v>
      </c>
      <c r="J6" s="747" t="s">
        <v>95</v>
      </c>
    </row>
    <row r="7" spans="1:19" s="731" customFormat="1" ht="11.25">
      <c r="A7" s="744" t="s">
        <v>1439</v>
      </c>
      <c r="B7" s="744"/>
      <c r="K7" s="744" t="s">
        <v>1440</v>
      </c>
    </row>
    <row r="8" spans="1:19" s="731" customFormat="1" ht="11.25">
      <c r="A8" s="749" t="s">
        <v>494</v>
      </c>
      <c r="B8" s="750" t="s">
        <v>315</v>
      </c>
      <c r="C8" s="744">
        <v>19706</v>
      </c>
      <c r="D8" s="744">
        <v>15001</v>
      </c>
      <c r="E8" s="744">
        <v>20077</v>
      </c>
      <c r="F8" s="744">
        <v>25911</v>
      </c>
      <c r="G8" s="744">
        <v>26408</v>
      </c>
      <c r="H8" s="744">
        <v>194571</v>
      </c>
      <c r="I8" s="751">
        <v>12.980162825364063</v>
      </c>
      <c r="J8" s="751">
        <v>7.2140578248722997</v>
      </c>
      <c r="K8" s="749" t="s">
        <v>494</v>
      </c>
    </row>
    <row r="9" spans="1:19" s="731" customFormat="1" ht="11.25">
      <c r="A9" s="752" t="s">
        <v>1441</v>
      </c>
      <c r="B9" s="750" t="s">
        <v>315</v>
      </c>
      <c r="C9" s="731">
        <v>16999</v>
      </c>
      <c r="D9" s="731">
        <v>12990</v>
      </c>
      <c r="E9" s="731">
        <v>17549</v>
      </c>
      <c r="F9" s="731">
        <v>23184</v>
      </c>
      <c r="G9" s="731">
        <v>23545</v>
      </c>
      <c r="H9" s="731">
        <v>171564</v>
      </c>
      <c r="I9" s="753">
        <v>12.927655616820569</v>
      </c>
      <c r="J9" s="753">
        <v>8.6935036302124917</v>
      </c>
      <c r="K9" s="754" t="s">
        <v>1442</v>
      </c>
    </row>
    <row r="10" spans="1:19" s="731" customFormat="1" ht="11.25">
      <c r="A10" s="755" t="s">
        <v>1443</v>
      </c>
      <c r="B10" s="750" t="s">
        <v>315</v>
      </c>
      <c r="C10" s="731">
        <v>2707</v>
      </c>
      <c r="D10" s="731">
        <v>2011</v>
      </c>
      <c r="E10" s="731">
        <v>2528</v>
      </c>
      <c r="F10" s="731">
        <v>2727</v>
      </c>
      <c r="G10" s="731">
        <v>2863</v>
      </c>
      <c r="H10" s="731">
        <v>23007</v>
      </c>
      <c r="I10" s="753">
        <v>13.311008790288822</v>
      </c>
      <c r="J10" s="753">
        <v>-2.6653128569615432</v>
      </c>
      <c r="K10" s="754" t="s">
        <v>1444</v>
      </c>
    </row>
    <row r="11" spans="1:19" s="731" customFormat="1" ht="11.25">
      <c r="A11" s="744" t="s">
        <v>1445</v>
      </c>
      <c r="B11" s="744"/>
      <c r="K11" s="744" t="s">
        <v>1446</v>
      </c>
    </row>
    <row r="12" spans="1:19" s="731" customFormat="1" ht="11.25">
      <c r="A12" s="749" t="s">
        <v>494</v>
      </c>
      <c r="B12" s="750" t="s">
        <v>315</v>
      </c>
      <c r="C12" s="744">
        <v>838</v>
      </c>
      <c r="D12" s="744">
        <v>462</v>
      </c>
      <c r="E12" s="744">
        <v>618</v>
      </c>
      <c r="F12" s="744">
        <v>445</v>
      </c>
      <c r="G12" s="744">
        <v>635</v>
      </c>
      <c r="H12" s="744">
        <v>5143</v>
      </c>
      <c r="I12" s="751">
        <v>36.928104575163403</v>
      </c>
      <c r="J12" s="751">
        <v>-6.7790465832880189</v>
      </c>
      <c r="K12" s="756" t="s">
        <v>494</v>
      </c>
      <c r="Q12" s="757"/>
      <c r="R12" s="757"/>
      <c r="S12" s="757"/>
    </row>
    <row r="13" spans="1:19" s="731" customFormat="1" ht="11.25">
      <c r="A13" s="758" t="s">
        <v>1447</v>
      </c>
      <c r="B13" s="750" t="s">
        <v>315</v>
      </c>
      <c r="C13" s="731">
        <v>757</v>
      </c>
      <c r="D13" s="731">
        <v>386</v>
      </c>
      <c r="E13" s="731">
        <v>505</v>
      </c>
      <c r="F13" s="731">
        <v>388</v>
      </c>
      <c r="G13" s="731">
        <v>468</v>
      </c>
      <c r="H13" s="731">
        <v>4261</v>
      </c>
      <c r="I13" s="753">
        <v>37.386569872958262</v>
      </c>
      <c r="J13" s="753">
        <v>-9.9915504858470641</v>
      </c>
      <c r="K13" s="759" t="s">
        <v>1448</v>
      </c>
      <c r="Q13" s="757"/>
      <c r="R13" s="757"/>
      <c r="S13" s="757"/>
    </row>
    <row r="14" spans="1:19" s="731" customFormat="1" ht="12" thickBot="1">
      <c r="A14" s="760" t="s">
        <v>1449</v>
      </c>
      <c r="B14" s="750" t="s">
        <v>315</v>
      </c>
      <c r="C14" s="731">
        <v>81</v>
      </c>
      <c r="D14" s="731">
        <v>76</v>
      </c>
      <c r="E14" s="731">
        <v>113</v>
      </c>
      <c r="F14" s="731">
        <v>57</v>
      </c>
      <c r="G14" s="731">
        <v>167</v>
      </c>
      <c r="H14" s="731">
        <v>882</v>
      </c>
      <c r="I14" s="753">
        <v>32.786885245901637</v>
      </c>
      <c r="J14" s="753">
        <v>12.643678160919542</v>
      </c>
      <c r="K14" s="759" t="s">
        <v>1450</v>
      </c>
      <c r="Q14" s="757"/>
      <c r="R14" s="757"/>
      <c r="S14" s="757"/>
    </row>
    <row r="15" spans="1:19" s="731" customFormat="1" ht="12" thickBot="1">
      <c r="B15" s="745" t="s">
        <v>562</v>
      </c>
      <c r="C15" s="746" t="s">
        <v>1451</v>
      </c>
      <c r="D15" s="746"/>
      <c r="E15" s="746"/>
      <c r="F15" s="746"/>
      <c r="G15" s="746"/>
      <c r="H15" s="746"/>
      <c r="I15" s="745" t="s">
        <v>524</v>
      </c>
      <c r="J15" s="745"/>
    </row>
    <row r="16" spans="1:19" s="731" customFormat="1" ht="34.5" thickBot="1">
      <c r="B16" s="745"/>
      <c r="C16" s="747" t="s">
        <v>526</v>
      </c>
      <c r="D16" s="747" t="s">
        <v>527</v>
      </c>
      <c r="E16" s="747" t="s">
        <v>489</v>
      </c>
      <c r="F16" s="747" t="s">
        <v>490</v>
      </c>
      <c r="G16" s="747" t="s">
        <v>694</v>
      </c>
      <c r="H16" s="747" t="s">
        <v>1452</v>
      </c>
      <c r="I16" s="748" t="s">
        <v>377</v>
      </c>
      <c r="J16" s="747" t="s">
        <v>696</v>
      </c>
    </row>
    <row r="17" spans="1:10" s="742" customFormat="1" ht="11.25">
      <c r="A17" s="731" t="s">
        <v>1453</v>
      </c>
      <c r="B17" s="731"/>
      <c r="C17" s="731"/>
      <c r="D17" s="731"/>
      <c r="E17" s="731"/>
      <c r="F17" s="731"/>
      <c r="G17" s="731"/>
      <c r="H17" s="731"/>
      <c r="I17" s="731"/>
      <c r="J17" s="731"/>
    </row>
    <row r="18" spans="1:10" s="742" customFormat="1" ht="11.25">
      <c r="A18" s="734" t="s">
        <v>1454</v>
      </c>
      <c r="B18" s="731"/>
      <c r="C18" s="731"/>
      <c r="D18" s="731"/>
      <c r="E18" s="731"/>
      <c r="F18" s="731"/>
      <c r="G18" s="731"/>
      <c r="H18" s="731"/>
      <c r="I18" s="731"/>
      <c r="J18" s="731"/>
    </row>
    <row r="19" spans="1:10">
      <c r="B19" s="762"/>
      <c r="C19" s="762"/>
      <c r="D19" s="762"/>
      <c r="E19" s="762"/>
      <c r="F19" s="762"/>
      <c r="G19" s="762"/>
      <c r="H19" s="762"/>
      <c r="I19" s="762"/>
      <c r="J19" s="762"/>
    </row>
    <row r="20" spans="1:10" ht="11.25">
      <c r="A20" s="731" t="s">
        <v>1455</v>
      </c>
      <c r="B20" s="762"/>
      <c r="C20" s="762"/>
      <c r="D20" s="762"/>
      <c r="E20" s="762"/>
      <c r="F20" s="762"/>
      <c r="G20" s="762"/>
      <c r="H20" s="762"/>
      <c r="I20" s="762"/>
      <c r="J20" s="762"/>
    </row>
    <row r="21" spans="1:10" ht="11.25">
      <c r="A21" s="734" t="s">
        <v>1456</v>
      </c>
      <c r="B21" s="762"/>
      <c r="C21" s="762"/>
      <c r="D21" s="762"/>
      <c r="E21" s="762"/>
      <c r="F21" s="762"/>
      <c r="G21" s="762"/>
      <c r="H21" s="762"/>
      <c r="I21" s="762"/>
      <c r="J21" s="762"/>
    </row>
  </sheetData>
  <mergeCells count="8">
    <mergeCell ref="A1:K1"/>
    <mergeCell ref="A2:K2"/>
    <mergeCell ref="B5:B6"/>
    <mergeCell ref="C5:H5"/>
    <mergeCell ref="I5:J5"/>
    <mergeCell ref="B15:B16"/>
    <mergeCell ref="C15:H15"/>
    <mergeCell ref="I15:J15"/>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D065A-8A81-4531-8EEE-1C62C678FDD5}">
  <dimension ref="A1:K124"/>
  <sheetViews>
    <sheetView showGridLines="0" workbookViewId="0">
      <selection sqref="A1:J1"/>
    </sheetView>
  </sheetViews>
  <sheetFormatPr defaultColWidth="9.140625" defaultRowHeight="11.25"/>
  <cols>
    <col min="1" max="1" width="28.85546875" style="202" customWidth="1"/>
    <col min="2" max="9" width="10.5703125" style="202" customWidth="1"/>
    <col min="10" max="10" width="21.7109375" style="202" customWidth="1"/>
    <col min="11" max="16384" width="9.140625" style="202"/>
  </cols>
  <sheetData>
    <row r="1" spans="1:11" ht="12" customHeight="1">
      <c r="A1" s="169" t="s">
        <v>1457</v>
      </c>
      <c r="B1" s="169"/>
      <c r="C1" s="169"/>
      <c r="D1" s="169"/>
      <c r="E1" s="169"/>
      <c r="F1" s="169"/>
      <c r="G1" s="169"/>
      <c r="H1" s="169"/>
      <c r="I1" s="169"/>
      <c r="J1" s="169"/>
    </row>
    <row r="2" spans="1:11" ht="12" customHeight="1">
      <c r="A2" s="171" t="s">
        <v>1458</v>
      </c>
      <c r="B2" s="171"/>
      <c r="C2" s="171"/>
      <c r="D2" s="171"/>
      <c r="E2" s="171"/>
      <c r="F2" s="171"/>
      <c r="G2" s="171"/>
      <c r="H2" s="171"/>
      <c r="I2" s="171"/>
      <c r="J2" s="171"/>
    </row>
    <row r="3" spans="1:11" ht="12" thickBot="1"/>
    <row r="4" spans="1:11" s="112" customFormat="1" ht="13.5" customHeight="1" thickBot="1">
      <c r="B4" s="40" t="s">
        <v>1459</v>
      </c>
      <c r="C4" s="40"/>
      <c r="D4" s="40"/>
      <c r="E4" s="40"/>
      <c r="F4" s="40"/>
      <c r="G4" s="40"/>
      <c r="H4" s="218" t="s">
        <v>88</v>
      </c>
      <c r="I4" s="218"/>
    </row>
    <row r="5" spans="1:11" s="112" customFormat="1" ht="31.15" customHeight="1" thickBot="1">
      <c r="A5" s="140"/>
      <c r="B5" s="233" t="s">
        <v>1371</v>
      </c>
      <c r="C5" s="233" t="s">
        <v>1372</v>
      </c>
      <c r="D5" s="233" t="s">
        <v>1373</v>
      </c>
      <c r="E5" s="233" t="s">
        <v>1374</v>
      </c>
      <c r="F5" s="233" t="s">
        <v>1460</v>
      </c>
      <c r="G5" s="233" t="s">
        <v>1461</v>
      </c>
      <c r="H5" s="233" t="s">
        <v>94</v>
      </c>
      <c r="I5" s="233" t="s">
        <v>1462</v>
      </c>
    </row>
    <row r="6" spans="1:11" s="112" customFormat="1" ht="12" customHeight="1">
      <c r="A6" s="518" t="s">
        <v>494</v>
      </c>
      <c r="B6" s="763"/>
      <c r="C6" s="763"/>
      <c r="D6" s="763"/>
      <c r="E6" s="763"/>
      <c r="F6" s="763"/>
      <c r="G6" s="763"/>
      <c r="H6" s="764"/>
      <c r="I6" s="764"/>
      <c r="J6" s="518" t="s">
        <v>494</v>
      </c>
    </row>
    <row r="7" spans="1:11" s="112" customFormat="1" ht="12" customHeight="1">
      <c r="A7" s="349" t="s">
        <v>1463</v>
      </c>
      <c r="B7" s="1045">
        <v>5097860.5969999973</v>
      </c>
      <c r="C7" s="1045">
        <v>6996011.699</v>
      </c>
      <c r="D7" s="1045">
        <v>6560123.8119999981</v>
      </c>
      <c r="E7" s="1045">
        <v>6975438.8560000006</v>
      </c>
      <c r="F7" s="1045">
        <v>79130628.215999991</v>
      </c>
      <c r="G7" s="1045">
        <v>78118262.266000003</v>
      </c>
      <c r="H7" s="764">
        <v>-1.2859401189595587</v>
      </c>
      <c r="I7" s="764">
        <v>1.2959401817628731</v>
      </c>
      <c r="J7" s="349" t="s">
        <v>1464</v>
      </c>
    </row>
    <row r="8" spans="1:11" s="112" customFormat="1" ht="12" customHeight="1">
      <c r="A8" s="349" t="s">
        <v>1465</v>
      </c>
      <c r="B8" s="1045">
        <v>8080848.2690000003</v>
      </c>
      <c r="C8" s="1045">
        <v>10306261.312000001</v>
      </c>
      <c r="D8" s="1045">
        <v>8888857.4530000016</v>
      </c>
      <c r="E8" s="1045">
        <v>10265221.783999998</v>
      </c>
      <c r="F8" s="1045">
        <v>111425714.073</v>
      </c>
      <c r="G8" s="1045">
        <v>105130885.647</v>
      </c>
      <c r="H8" s="765">
        <v>3.1411290571271167</v>
      </c>
      <c r="I8" s="765">
        <v>5.9876109549160219</v>
      </c>
      <c r="J8" s="349" t="s">
        <v>1466</v>
      </c>
    </row>
    <row r="9" spans="1:11" s="112" customFormat="1" ht="12" customHeight="1">
      <c r="A9" s="349" t="s">
        <v>1467</v>
      </c>
      <c r="B9" s="1045">
        <v>-2982987.672000003</v>
      </c>
      <c r="C9" s="1045">
        <v>-3310249.6130000008</v>
      </c>
      <c r="D9" s="1045">
        <v>-2328733.6410000036</v>
      </c>
      <c r="E9" s="1045">
        <v>-3289782.9279999975</v>
      </c>
      <c r="F9" s="1045">
        <v>-32295085.857000008</v>
      </c>
      <c r="G9" s="1045">
        <v>-27012623.380999997</v>
      </c>
      <c r="H9" s="765" t="s">
        <v>345</v>
      </c>
      <c r="I9" s="765" t="s">
        <v>345</v>
      </c>
      <c r="J9" s="344" t="s">
        <v>1468</v>
      </c>
      <c r="K9" s="460"/>
    </row>
    <row r="10" spans="1:11" s="112" customFormat="1" ht="12" customHeight="1">
      <c r="A10" s="349" t="s">
        <v>1469</v>
      </c>
      <c r="B10" s="764">
        <v>63.085711144417445</v>
      </c>
      <c r="C10" s="764">
        <v>67.881179093084484</v>
      </c>
      <c r="D10" s="764">
        <v>73.801653887316505</v>
      </c>
      <c r="E10" s="764">
        <v>67.952149527566434</v>
      </c>
      <c r="F10" s="764">
        <v>71.016487418835794</v>
      </c>
      <c r="G10" s="764">
        <v>74.305720707327822</v>
      </c>
      <c r="H10" s="765" t="s">
        <v>345</v>
      </c>
      <c r="I10" s="765" t="s">
        <v>345</v>
      </c>
      <c r="J10" s="344" t="s">
        <v>1470</v>
      </c>
      <c r="K10" s="460"/>
    </row>
    <row r="11" spans="1:11" s="112" customFormat="1" ht="12" customHeight="1">
      <c r="A11" s="766" t="s">
        <v>1471</v>
      </c>
      <c r="B11" s="764"/>
      <c r="C11" s="764"/>
      <c r="D11" s="764"/>
      <c r="E11" s="764"/>
      <c r="F11" s="764"/>
      <c r="G11" s="764"/>
      <c r="H11" s="765"/>
      <c r="I11" s="765"/>
      <c r="J11" s="766" t="s">
        <v>1472</v>
      </c>
      <c r="K11" s="460"/>
    </row>
    <row r="12" spans="1:11" s="112" customFormat="1" ht="12" customHeight="1">
      <c r="A12" s="452" t="s">
        <v>1463</v>
      </c>
      <c r="B12" s="1045">
        <v>3370569.2969999993</v>
      </c>
      <c r="C12" s="1045">
        <v>4968957.3760000002</v>
      </c>
      <c r="D12" s="1045">
        <v>4802070.6449999986</v>
      </c>
      <c r="E12" s="1045">
        <v>5044698.9059999995</v>
      </c>
      <c r="F12" s="1045">
        <v>56713564.07</v>
      </c>
      <c r="G12" s="1045">
        <v>54957108.895999998</v>
      </c>
      <c r="H12" s="765">
        <v>-5.9491566867403236</v>
      </c>
      <c r="I12" s="765">
        <v>3.1960472617362399</v>
      </c>
      <c r="J12" s="452" t="s">
        <v>1464</v>
      </c>
      <c r="K12" s="460"/>
    </row>
    <row r="13" spans="1:11" s="112" customFormat="1" ht="12" customHeight="1">
      <c r="A13" s="452" t="s">
        <v>1465</v>
      </c>
      <c r="B13" s="1045">
        <v>6094213.4840000011</v>
      </c>
      <c r="C13" s="1045">
        <v>7834740.0940000005</v>
      </c>
      <c r="D13" s="1045">
        <v>6670188.1550000003</v>
      </c>
      <c r="E13" s="1045">
        <v>7891062.7329999981</v>
      </c>
      <c r="F13" s="1045">
        <v>84718093.423000008</v>
      </c>
      <c r="G13" s="1045">
        <v>78096742.597000003</v>
      </c>
      <c r="H13" s="765">
        <v>8.5307180303615127</v>
      </c>
      <c r="I13" s="765">
        <v>8.4783956485457281</v>
      </c>
      <c r="J13" s="452" t="s">
        <v>1466</v>
      </c>
      <c r="K13" s="460"/>
    </row>
    <row r="14" spans="1:11" s="112" customFormat="1" ht="12" customHeight="1">
      <c r="A14" s="452" t="s">
        <v>1467</v>
      </c>
      <c r="B14" s="1045">
        <v>-2723644.1870000018</v>
      </c>
      <c r="C14" s="1045">
        <v>-2865782.7180000003</v>
      </c>
      <c r="D14" s="1045">
        <v>-1868117.5100000016</v>
      </c>
      <c r="E14" s="1045">
        <v>-2846363.8269999987</v>
      </c>
      <c r="F14" s="1045">
        <v>-28004529.353000008</v>
      </c>
      <c r="G14" s="1045">
        <v>-23139633.701000005</v>
      </c>
      <c r="H14" s="765" t="s">
        <v>345</v>
      </c>
      <c r="I14" s="765" t="s">
        <v>345</v>
      </c>
      <c r="J14" s="767" t="s">
        <v>1468</v>
      </c>
      <c r="K14" s="460"/>
    </row>
    <row r="15" spans="1:11" s="112" customFormat="1" ht="12" customHeight="1">
      <c r="A15" s="452" t="s">
        <v>1469</v>
      </c>
      <c r="B15" s="764">
        <v>55.307699768792652</v>
      </c>
      <c r="C15" s="764">
        <v>63.422108664527698</v>
      </c>
      <c r="D15" s="764">
        <v>71.993031282038828</v>
      </c>
      <c r="E15" s="764">
        <v>63.929271337602486</v>
      </c>
      <c r="F15" s="764">
        <v>66.943862613653806</v>
      </c>
      <c r="G15" s="764">
        <v>70.370552046700993</v>
      </c>
      <c r="H15" s="765" t="s">
        <v>345</v>
      </c>
      <c r="I15" s="765" t="s">
        <v>345</v>
      </c>
      <c r="J15" s="767" t="s">
        <v>1470</v>
      </c>
      <c r="K15" s="460"/>
    </row>
    <row r="16" spans="1:11" s="112" customFormat="1" ht="12" customHeight="1">
      <c r="A16" s="766" t="s">
        <v>1380</v>
      </c>
      <c r="B16" s="764"/>
      <c r="C16" s="764"/>
      <c r="D16" s="764"/>
      <c r="E16" s="764"/>
      <c r="F16" s="764"/>
      <c r="G16" s="764"/>
      <c r="H16" s="765"/>
      <c r="I16" s="765"/>
      <c r="J16" s="766" t="s">
        <v>1381</v>
      </c>
    </row>
    <row r="17" spans="1:10" s="112" customFormat="1" ht="12" customHeight="1">
      <c r="A17" s="452" t="s">
        <v>1463</v>
      </c>
      <c r="B17" s="1045">
        <v>3599980.2599999993</v>
      </c>
      <c r="C17" s="1045">
        <v>5328126.1040000003</v>
      </c>
      <c r="D17" s="1045">
        <v>5130670.2599999979</v>
      </c>
      <c r="E17" s="1045">
        <v>5339352.9930000007</v>
      </c>
      <c r="F17" s="1045">
        <v>60317883.821999989</v>
      </c>
      <c r="G17" s="1045">
        <v>58593310.660000004</v>
      </c>
      <c r="H17" s="765">
        <v>-5.2313544768577884</v>
      </c>
      <c r="I17" s="765">
        <v>2.9432935988327813</v>
      </c>
      <c r="J17" s="452" t="s">
        <v>1464</v>
      </c>
    </row>
    <row r="18" spans="1:10" s="112" customFormat="1" ht="12" customHeight="1">
      <c r="A18" s="452" t="s">
        <v>1465</v>
      </c>
      <c r="B18" s="1045">
        <v>6191823.8890000014</v>
      </c>
      <c r="C18" s="1045">
        <v>7945781.3150000013</v>
      </c>
      <c r="D18" s="1045">
        <v>6752328.943</v>
      </c>
      <c r="E18" s="1045">
        <v>7971205.7819999978</v>
      </c>
      <c r="F18" s="1045">
        <v>85927543.082000002</v>
      </c>
      <c r="G18" s="1045">
        <v>79273995.636999995</v>
      </c>
      <c r="H18" s="765">
        <v>8.3514615672854404</v>
      </c>
      <c r="I18" s="765">
        <v>8.3931021661465905</v>
      </c>
      <c r="J18" s="452" t="s">
        <v>1466</v>
      </c>
    </row>
    <row r="19" spans="1:10" s="112" customFormat="1" ht="12" customHeight="1">
      <c r="A19" s="452" t="s">
        <v>1467</v>
      </c>
      <c r="B19" s="1045">
        <v>-2591843.6290000021</v>
      </c>
      <c r="C19" s="1045">
        <v>-2617655.2110000011</v>
      </c>
      <c r="D19" s="1045">
        <v>-1621658.6830000021</v>
      </c>
      <c r="E19" s="1045">
        <v>-2631852.7889999971</v>
      </c>
      <c r="F19" s="1045">
        <v>-25609659.260000013</v>
      </c>
      <c r="G19" s="1045">
        <v>-20680684.976999991</v>
      </c>
      <c r="H19" s="765" t="s">
        <v>345</v>
      </c>
      <c r="I19" s="765" t="s">
        <v>345</v>
      </c>
      <c r="J19" s="767" t="s">
        <v>1468</v>
      </c>
    </row>
    <row r="20" spans="1:10" s="112" customFormat="1" ht="12" customHeight="1">
      <c r="A20" s="452" t="s">
        <v>1469</v>
      </c>
      <c r="B20" s="764">
        <v>58.140869710385246</v>
      </c>
      <c r="C20" s="764">
        <v>67.056037572310146</v>
      </c>
      <c r="D20" s="764">
        <v>75.983713224144068</v>
      </c>
      <c r="E20" s="764">
        <v>66.98300281065309</v>
      </c>
      <c r="F20" s="764">
        <v>70.196216089221934</v>
      </c>
      <c r="G20" s="764">
        <v>73.912397362058059</v>
      </c>
      <c r="H20" s="765" t="s">
        <v>345</v>
      </c>
      <c r="I20" s="765" t="s">
        <v>345</v>
      </c>
      <c r="J20" s="767" t="s">
        <v>1470</v>
      </c>
    </row>
    <row r="21" spans="1:10" s="112" customFormat="1" ht="12" customHeight="1">
      <c r="A21" s="659" t="s">
        <v>1473</v>
      </c>
      <c r="B21" s="764"/>
      <c r="C21" s="764"/>
      <c r="D21" s="764"/>
      <c r="E21" s="764"/>
      <c r="F21" s="764"/>
      <c r="G21" s="764"/>
      <c r="H21" s="765"/>
      <c r="I21" s="765"/>
      <c r="J21" s="659" t="s">
        <v>1474</v>
      </c>
    </row>
    <row r="22" spans="1:10" s="112" customFormat="1" ht="12" customHeight="1">
      <c r="A22" s="452" t="s">
        <v>1463</v>
      </c>
      <c r="B22" s="1045">
        <v>3073458.4459999995</v>
      </c>
      <c r="C22" s="1045">
        <v>4560956.1009999998</v>
      </c>
      <c r="D22" s="1045">
        <v>4399125.4839999992</v>
      </c>
      <c r="E22" s="1045">
        <v>4605410.5789999999</v>
      </c>
      <c r="F22" s="1045">
        <v>52031089.085000001</v>
      </c>
      <c r="G22" s="1045">
        <v>50393799.276999995</v>
      </c>
      <c r="H22" s="765">
        <v>-6.4192541957226297</v>
      </c>
      <c r="I22" s="765">
        <v>3.2489906129131043</v>
      </c>
      <c r="J22" s="452" t="s">
        <v>1464</v>
      </c>
    </row>
    <row r="23" spans="1:10" s="112" customFormat="1" ht="12" customHeight="1">
      <c r="A23" s="452" t="s">
        <v>1465</v>
      </c>
      <c r="B23" s="1045">
        <v>5723892.6830000002</v>
      </c>
      <c r="C23" s="1045">
        <v>7315277.6570000034</v>
      </c>
      <c r="D23" s="1045">
        <v>6142722.8679999998</v>
      </c>
      <c r="E23" s="1045">
        <v>7364057.2289999966</v>
      </c>
      <c r="F23" s="1045">
        <v>79037252.386999995</v>
      </c>
      <c r="G23" s="1045">
        <v>72650354.649999991</v>
      </c>
      <c r="H23" s="765">
        <v>8.6012674038919386</v>
      </c>
      <c r="I23" s="765">
        <v>8.7912822556331491</v>
      </c>
      <c r="J23" s="452" t="s">
        <v>1466</v>
      </c>
    </row>
    <row r="24" spans="1:10" s="112" customFormat="1" ht="12" customHeight="1">
      <c r="A24" s="452" t="s">
        <v>1467</v>
      </c>
      <c r="B24" s="1045">
        <v>-2650434.2370000007</v>
      </c>
      <c r="C24" s="1045">
        <v>-2754321.5560000036</v>
      </c>
      <c r="D24" s="1045">
        <v>-1743597.3840000005</v>
      </c>
      <c r="E24" s="1045">
        <v>-2758646.6499999966</v>
      </c>
      <c r="F24" s="1045">
        <v>-27006163.301999994</v>
      </c>
      <c r="G24" s="1045">
        <v>-22256555.372999996</v>
      </c>
      <c r="H24" s="765" t="s">
        <v>345</v>
      </c>
      <c r="I24" s="765" t="s">
        <v>345</v>
      </c>
      <c r="J24" s="767" t="s">
        <v>1468</v>
      </c>
    </row>
    <row r="25" spans="1:10" s="112" customFormat="1" ht="12" customHeight="1">
      <c r="A25" s="452" t="s">
        <v>1469</v>
      </c>
      <c r="B25" s="764">
        <v>53.69524930347125</v>
      </c>
      <c r="C25" s="764">
        <v>62.348366184509921</v>
      </c>
      <c r="D25" s="764">
        <v>71.615236085561904</v>
      </c>
      <c r="E25" s="764">
        <v>62.539038410289379</v>
      </c>
      <c r="F25" s="764">
        <v>65.831095481702306</v>
      </c>
      <c r="G25" s="764">
        <v>69.364835890721977</v>
      </c>
      <c r="H25" s="765" t="s">
        <v>345</v>
      </c>
      <c r="I25" s="765" t="s">
        <v>345</v>
      </c>
      <c r="J25" s="767" t="s">
        <v>1470</v>
      </c>
    </row>
    <row r="26" spans="1:10" s="112" customFormat="1" ht="12" customHeight="1">
      <c r="A26" s="766" t="s">
        <v>1428</v>
      </c>
      <c r="B26" s="764"/>
      <c r="C26" s="764"/>
      <c r="D26" s="764"/>
      <c r="E26" s="764"/>
      <c r="F26" s="764"/>
      <c r="G26" s="764" t="s">
        <v>615</v>
      </c>
      <c r="H26" s="765"/>
      <c r="I26" s="765"/>
      <c r="J26" s="766" t="s">
        <v>1475</v>
      </c>
    </row>
    <row r="27" spans="1:10" s="112" customFormat="1" ht="12" customHeight="1">
      <c r="A27" s="452" t="s">
        <v>1463</v>
      </c>
      <c r="B27" s="1045">
        <v>1727291.2999999984</v>
      </c>
      <c r="C27" s="1045">
        <v>2027054.3229999999</v>
      </c>
      <c r="D27" s="1045">
        <v>1758053.1669999997</v>
      </c>
      <c r="E27" s="1045">
        <v>1930739.9500000016</v>
      </c>
      <c r="F27" s="1045">
        <v>22417064.145999998</v>
      </c>
      <c r="G27" s="1045">
        <v>23161153.370000001</v>
      </c>
      <c r="H27" s="765">
        <v>9.2878975107169737</v>
      </c>
      <c r="I27" s="765">
        <v>-3.2126604928224367</v>
      </c>
      <c r="J27" s="452" t="s">
        <v>1464</v>
      </c>
    </row>
    <row r="28" spans="1:10" s="112" customFormat="1" ht="12" customHeight="1">
      <c r="A28" s="452" t="s">
        <v>1465</v>
      </c>
      <c r="B28" s="1045">
        <v>1986634.7849999995</v>
      </c>
      <c r="C28" s="1045">
        <v>2471521.2180000003</v>
      </c>
      <c r="D28" s="1045">
        <v>2218669.2980000004</v>
      </c>
      <c r="E28" s="1045">
        <v>2374159.0510000004</v>
      </c>
      <c r="F28" s="1045">
        <v>26707620.649999999</v>
      </c>
      <c r="G28" s="1045">
        <v>27034143.049999997</v>
      </c>
      <c r="H28" s="765">
        <v>-10.493877230383902</v>
      </c>
      <c r="I28" s="765">
        <v>-1.2078148709803429</v>
      </c>
      <c r="J28" s="452" t="s">
        <v>1466</v>
      </c>
    </row>
    <row r="29" spans="1:10" s="112" customFormat="1" ht="12" customHeight="1">
      <c r="A29" s="452" t="s">
        <v>1467</v>
      </c>
      <c r="B29" s="1045">
        <v>-259343.48500000103</v>
      </c>
      <c r="C29" s="1045">
        <v>-444466.89500000048</v>
      </c>
      <c r="D29" s="1045">
        <v>-460616.13100000075</v>
      </c>
      <c r="E29" s="1045">
        <v>-443419.10099999886</v>
      </c>
      <c r="F29" s="1045">
        <v>-4290556.5040000007</v>
      </c>
      <c r="G29" s="1045">
        <v>-3872989.679999996</v>
      </c>
      <c r="H29" s="765" t="s">
        <v>345</v>
      </c>
      <c r="I29" s="765" t="s">
        <v>345</v>
      </c>
      <c r="J29" s="767" t="s">
        <v>1468</v>
      </c>
    </row>
    <row r="30" spans="1:10" s="112" customFormat="1" ht="12" customHeight="1">
      <c r="A30" s="452" t="s">
        <v>1469</v>
      </c>
      <c r="B30" s="764">
        <v>86.945588240064922</v>
      </c>
      <c r="C30" s="764">
        <v>82.01646452545242</v>
      </c>
      <c r="D30" s="764">
        <v>79.239081217952616</v>
      </c>
      <c r="E30" s="764">
        <v>81.32310887877415</v>
      </c>
      <c r="F30" s="764">
        <v>83.935085194494846</v>
      </c>
      <c r="G30" s="764">
        <v>85.673710193673045</v>
      </c>
      <c r="H30" s="765" t="s">
        <v>345</v>
      </c>
      <c r="I30" s="765" t="s">
        <v>345</v>
      </c>
      <c r="J30" s="767" t="s">
        <v>1470</v>
      </c>
    </row>
    <row r="31" spans="1:10" s="112" customFormat="1" ht="12" customHeight="1">
      <c r="A31" s="766" t="s">
        <v>1430</v>
      </c>
      <c r="B31" s="764"/>
      <c r="C31" s="764"/>
      <c r="D31" s="764"/>
      <c r="E31" s="764"/>
      <c r="F31" s="764"/>
      <c r="G31" s="764" t="s">
        <v>615</v>
      </c>
      <c r="H31" s="765"/>
      <c r="I31" s="765"/>
      <c r="J31" s="766" t="s">
        <v>1476</v>
      </c>
    </row>
    <row r="32" spans="1:10" s="112" customFormat="1" ht="12" customHeight="1">
      <c r="A32" s="452" t="s">
        <v>1463</v>
      </c>
      <c r="B32" s="1045">
        <v>1497880.3369999984</v>
      </c>
      <c r="C32" s="1045">
        <v>1667885.5949999995</v>
      </c>
      <c r="D32" s="1045">
        <v>1429453.5519999999</v>
      </c>
      <c r="E32" s="1045">
        <v>1636085.8630000008</v>
      </c>
      <c r="F32" s="1045">
        <v>18812744.393999998</v>
      </c>
      <c r="G32" s="1045">
        <v>19524951.606000002</v>
      </c>
      <c r="H32" s="765">
        <v>9.6893331685536452</v>
      </c>
      <c r="I32" s="765">
        <v>-3.6476772202659049</v>
      </c>
      <c r="J32" s="452" t="s">
        <v>1464</v>
      </c>
    </row>
    <row r="33" spans="1:10" s="112" customFormat="1" ht="12" customHeight="1">
      <c r="A33" s="452" t="s">
        <v>1465</v>
      </c>
      <c r="B33" s="1045">
        <v>1889024.38</v>
      </c>
      <c r="C33" s="1045">
        <v>2360479.9970000004</v>
      </c>
      <c r="D33" s="1045">
        <v>2136528.5100000007</v>
      </c>
      <c r="E33" s="1045">
        <v>2294016.0020000003</v>
      </c>
      <c r="F33" s="1045">
        <v>25498170.991000008</v>
      </c>
      <c r="G33" s="1045">
        <v>25856890.010000002</v>
      </c>
      <c r="H33" s="765">
        <v>-10.90244041244857</v>
      </c>
      <c r="I33" s="765">
        <v>-1.3873246893236626</v>
      </c>
      <c r="J33" s="452" t="s">
        <v>1466</v>
      </c>
    </row>
    <row r="34" spans="1:10" s="112" customFormat="1" ht="12" customHeight="1">
      <c r="A34" s="452" t="s">
        <v>1467</v>
      </c>
      <c r="B34" s="1045">
        <v>-391144.04300000146</v>
      </c>
      <c r="C34" s="1045">
        <v>-692594.40200000093</v>
      </c>
      <c r="D34" s="1045">
        <v>-707074.9580000008</v>
      </c>
      <c r="E34" s="1045">
        <v>-657930.1389999995</v>
      </c>
      <c r="F34" s="1045">
        <v>-6685426.5970000103</v>
      </c>
      <c r="G34" s="1045">
        <v>-6331938.4039999992</v>
      </c>
      <c r="H34" s="765" t="s">
        <v>345</v>
      </c>
      <c r="I34" s="765" t="s">
        <v>345</v>
      </c>
      <c r="J34" s="767" t="s">
        <v>1468</v>
      </c>
    </row>
    <row r="35" spans="1:10" s="112" customFormat="1" ht="12" customHeight="1" thickBot="1">
      <c r="A35" s="452" t="s">
        <v>1469</v>
      </c>
      <c r="B35" s="764">
        <v>79.293859457758742</v>
      </c>
      <c r="C35" s="764">
        <v>70.658747251396392</v>
      </c>
      <c r="D35" s="764">
        <v>66.905428376427295</v>
      </c>
      <c r="E35" s="764">
        <v>71.319723209149629</v>
      </c>
      <c r="F35" s="764">
        <v>73.780760198997257</v>
      </c>
      <c r="G35" s="764">
        <v>75.511600963800518</v>
      </c>
      <c r="H35" s="765" t="s">
        <v>345</v>
      </c>
      <c r="I35" s="765" t="s">
        <v>345</v>
      </c>
      <c r="J35" s="767" t="s">
        <v>1470</v>
      </c>
    </row>
    <row r="36" spans="1:10" s="112" customFormat="1" ht="12" customHeight="1" thickBot="1">
      <c r="A36" s="349"/>
      <c r="B36" s="40" t="s">
        <v>1477</v>
      </c>
      <c r="C36" s="40"/>
      <c r="D36" s="40"/>
      <c r="E36" s="40"/>
      <c r="F36" s="40"/>
      <c r="G36" s="40"/>
      <c r="H36" s="218" t="s">
        <v>524</v>
      </c>
      <c r="I36" s="218"/>
      <c r="J36" s="448"/>
    </row>
    <row r="37" spans="1:10" s="768" customFormat="1" ht="32.25" customHeight="1" thickBot="1">
      <c r="A37" s="312"/>
      <c r="B37" s="233" t="s">
        <v>1418</v>
      </c>
      <c r="C37" s="233" t="s">
        <v>1372</v>
      </c>
      <c r="D37" s="233" t="s">
        <v>1373</v>
      </c>
      <c r="E37" s="233" t="s">
        <v>1419</v>
      </c>
      <c r="F37" s="233" t="s">
        <v>1478</v>
      </c>
      <c r="G37" s="233" t="s">
        <v>1479</v>
      </c>
      <c r="H37" s="233" t="s">
        <v>377</v>
      </c>
      <c r="I37" s="233" t="s">
        <v>1480</v>
      </c>
    </row>
    <row r="38" spans="1:10" s="112" customFormat="1" ht="12" customHeight="1">
      <c r="A38" s="731" t="s">
        <v>1422</v>
      </c>
      <c r="B38" s="732"/>
      <c r="C38" s="732"/>
      <c r="D38" s="732"/>
      <c r="E38" s="732"/>
      <c r="F38" s="732"/>
      <c r="G38" s="732"/>
      <c r="H38" s="732"/>
      <c r="I38" s="460"/>
      <c r="J38" s="448"/>
    </row>
    <row r="39" spans="1:10" s="112" customFormat="1" ht="12" customHeight="1">
      <c r="A39" s="734" t="s">
        <v>1423</v>
      </c>
      <c r="B39" s="735"/>
      <c r="C39" s="735"/>
      <c r="D39" s="735"/>
      <c r="E39" s="735"/>
      <c r="F39" s="735"/>
      <c r="G39" s="735"/>
      <c r="H39" s="735"/>
      <c r="I39" s="769"/>
    </row>
    <row r="40" spans="1:10" s="112" customFormat="1" ht="6.75" customHeight="1" thickBot="1">
      <c r="A40" s="204"/>
      <c r="B40" s="204"/>
      <c r="C40" s="204"/>
      <c r="D40" s="204"/>
      <c r="E40" s="204"/>
      <c r="F40" s="204"/>
      <c r="G40" s="204"/>
      <c r="H40" s="769"/>
      <c r="I40" s="769"/>
    </row>
    <row r="41" spans="1:10" s="112" customFormat="1" ht="12" customHeight="1" thickBot="1">
      <c r="B41" s="218" t="s">
        <v>1369</v>
      </c>
      <c r="C41" s="218"/>
      <c r="D41" s="218"/>
      <c r="E41" s="218"/>
      <c r="F41" s="218"/>
      <c r="G41" s="218"/>
      <c r="H41" s="218"/>
      <c r="I41" s="218"/>
    </row>
    <row r="42" spans="1:10" s="112" customFormat="1" ht="31.15" customHeight="1" thickBot="1">
      <c r="B42" s="233" t="s">
        <v>1375</v>
      </c>
      <c r="C42" s="233" t="s">
        <v>1376</v>
      </c>
      <c r="D42" s="233" t="s">
        <v>1377</v>
      </c>
      <c r="E42" s="233" t="s">
        <v>1481</v>
      </c>
      <c r="F42" s="233" t="s">
        <v>1482</v>
      </c>
      <c r="G42" s="233" t="s">
        <v>1483</v>
      </c>
      <c r="H42" s="233" t="s">
        <v>1484</v>
      </c>
      <c r="I42" s="233" t="s">
        <v>1485</v>
      </c>
    </row>
    <row r="43" spans="1:10" s="112" customFormat="1" ht="12" customHeight="1">
      <c r="A43" s="331" t="s">
        <v>494</v>
      </c>
      <c r="B43" s="148"/>
      <c r="C43" s="148"/>
      <c r="D43" s="148"/>
      <c r="E43" s="148"/>
      <c r="F43" s="148"/>
      <c r="G43" s="148"/>
      <c r="H43" s="148"/>
      <c r="I43" s="148"/>
      <c r="J43" s="331"/>
    </row>
    <row r="44" spans="1:10" s="112" customFormat="1" ht="12" customHeight="1">
      <c r="A44" s="349" t="s">
        <v>1463</v>
      </c>
      <c r="B44" s="1046">
        <v>6408237.7609999981</v>
      </c>
      <c r="C44" s="1046">
        <v>6782326.9249999998</v>
      </c>
      <c r="D44" s="1046">
        <v>7253133.0189999966</v>
      </c>
      <c r="E44" s="1046">
        <v>7051122.8080000011</v>
      </c>
      <c r="F44" s="1046">
        <v>5645594.5140000004</v>
      </c>
      <c r="G44" s="1046">
        <v>6781712.0499999989</v>
      </c>
      <c r="H44" s="1046">
        <v>7245707.981999998</v>
      </c>
      <c r="I44" s="1046">
        <v>6333358.193</v>
      </c>
      <c r="J44" s="349" t="s">
        <v>1464</v>
      </c>
    </row>
    <row r="45" spans="1:10" s="112" customFormat="1" ht="12" customHeight="1">
      <c r="A45" s="349" t="s">
        <v>1465</v>
      </c>
      <c r="B45" s="1046">
        <v>9439748.3710000012</v>
      </c>
      <c r="C45" s="1046">
        <v>9289247.6010000035</v>
      </c>
      <c r="D45" s="1046">
        <v>9309883.2610000018</v>
      </c>
      <c r="E45" s="1046">
        <v>8783069.0979999993</v>
      </c>
      <c r="F45" s="1046">
        <v>8706849.222000001</v>
      </c>
      <c r="G45" s="1046">
        <v>9401909.5859999992</v>
      </c>
      <c r="H45" s="1046">
        <v>9973048.9059999995</v>
      </c>
      <c r="I45" s="1046">
        <v>8980769.2100000009</v>
      </c>
      <c r="J45" s="349" t="s">
        <v>1466</v>
      </c>
    </row>
    <row r="46" spans="1:10" s="112" customFormat="1" ht="12" customHeight="1">
      <c r="A46" s="349" t="s">
        <v>1467</v>
      </c>
      <c r="B46" s="1046">
        <v>-3031510.6100000031</v>
      </c>
      <c r="C46" s="1046">
        <v>-2506920.6760000037</v>
      </c>
      <c r="D46" s="1046">
        <v>-2056750.2420000052</v>
      </c>
      <c r="E46" s="1046">
        <v>-1731946.2899999982</v>
      </c>
      <c r="F46" s="1046">
        <v>-3061254.7080000006</v>
      </c>
      <c r="G46" s="1046">
        <v>-2620197.5360000003</v>
      </c>
      <c r="H46" s="1046">
        <v>-2727340.9240000015</v>
      </c>
      <c r="I46" s="1046">
        <v>-2647411.0170000009</v>
      </c>
      <c r="J46" s="344" t="s">
        <v>1468</v>
      </c>
    </row>
    <row r="47" spans="1:10" s="112" customFormat="1" ht="12" customHeight="1">
      <c r="A47" s="349" t="s">
        <v>1469</v>
      </c>
      <c r="B47" s="771">
        <v>67.885684121484061</v>
      </c>
      <c r="C47" s="771">
        <v>73.012661695763938</v>
      </c>
      <c r="D47" s="771">
        <v>77.907883650744253</v>
      </c>
      <c r="E47" s="771">
        <v>80.280853188387397</v>
      </c>
      <c r="F47" s="771">
        <v>64.84084391555804</v>
      </c>
      <c r="G47" s="771">
        <v>72.13121959924365</v>
      </c>
      <c r="H47" s="771">
        <v>72.652887299498005</v>
      </c>
      <c r="I47" s="771">
        <v>70.521333361376946</v>
      </c>
      <c r="J47" s="344" t="s">
        <v>1470</v>
      </c>
    </row>
    <row r="48" spans="1:10" s="112" customFormat="1" ht="12" customHeight="1">
      <c r="A48" s="112" t="s">
        <v>1471</v>
      </c>
      <c r="B48" s="772"/>
      <c r="C48" s="772"/>
      <c r="D48" s="772"/>
      <c r="E48" s="772"/>
      <c r="F48" s="772"/>
      <c r="G48" s="772"/>
      <c r="H48" s="764"/>
      <c r="I48" s="764"/>
      <c r="J48" s="112" t="s">
        <v>1472</v>
      </c>
    </row>
    <row r="49" spans="1:10" s="112" customFormat="1" ht="12" customHeight="1">
      <c r="A49" s="349" t="s">
        <v>1463</v>
      </c>
      <c r="B49" s="1046">
        <v>4572912.8159999996</v>
      </c>
      <c r="C49" s="1046">
        <v>4796071.8590000011</v>
      </c>
      <c r="D49" s="1046">
        <v>5312805.7579999985</v>
      </c>
      <c r="E49" s="1046">
        <v>5278700.6700000009</v>
      </c>
      <c r="F49" s="1046">
        <v>3940195.3569999998</v>
      </c>
      <c r="G49" s="1046">
        <v>4950936.47</v>
      </c>
      <c r="H49" s="1046">
        <v>5043369.2729999991</v>
      </c>
      <c r="I49" s="1046">
        <v>4632275.6429999992</v>
      </c>
      <c r="J49" s="349" t="s">
        <v>1464</v>
      </c>
    </row>
    <row r="50" spans="1:10" s="112" customFormat="1" ht="12" customHeight="1">
      <c r="A50" s="349" t="s">
        <v>1465</v>
      </c>
      <c r="B50" s="1046">
        <v>7174756.575000002</v>
      </c>
      <c r="C50" s="1046">
        <v>7156385.8550000023</v>
      </c>
      <c r="D50" s="1046">
        <v>6946218.3900000006</v>
      </c>
      <c r="E50" s="1046">
        <v>6711000.9979999987</v>
      </c>
      <c r="F50" s="1046">
        <v>6458764.8330000006</v>
      </c>
      <c r="G50" s="1046">
        <v>7490145.7449999992</v>
      </c>
      <c r="H50" s="1046">
        <v>7316951.709999999</v>
      </c>
      <c r="I50" s="1046">
        <v>6973664.8510000017</v>
      </c>
      <c r="J50" s="349" t="s">
        <v>1466</v>
      </c>
    </row>
    <row r="51" spans="1:10" s="112" customFormat="1" ht="12" customHeight="1">
      <c r="A51" s="349" t="s">
        <v>1467</v>
      </c>
      <c r="B51" s="1046">
        <v>-2601843.7590000024</v>
      </c>
      <c r="C51" s="1046">
        <v>-2360313.9960000012</v>
      </c>
      <c r="D51" s="1046">
        <v>-1633412.6320000021</v>
      </c>
      <c r="E51" s="1046">
        <v>-1432300.3279999979</v>
      </c>
      <c r="F51" s="1046">
        <v>-2518569.4760000007</v>
      </c>
      <c r="G51" s="1046">
        <v>-2539209.2749999994</v>
      </c>
      <c r="H51" s="1046">
        <v>-2273582.4369999999</v>
      </c>
      <c r="I51" s="1046">
        <v>-2341389.2080000024</v>
      </c>
      <c r="J51" s="344" t="s">
        <v>1468</v>
      </c>
    </row>
    <row r="52" spans="1:10" s="112" customFormat="1" ht="12" customHeight="1">
      <c r="A52" s="349" t="s">
        <v>1469</v>
      </c>
      <c r="B52" s="771">
        <v>63.736138894719204</v>
      </c>
      <c r="C52" s="771">
        <v>67.01807247647352</v>
      </c>
      <c r="D52" s="771">
        <v>76.4848649971686</v>
      </c>
      <c r="E52" s="771">
        <v>78.657426389493168</v>
      </c>
      <c r="F52" s="771">
        <v>61.00540055070929</v>
      </c>
      <c r="G52" s="771">
        <v>66.099334225972399</v>
      </c>
      <c r="H52" s="771">
        <v>68.927190897095585</v>
      </c>
      <c r="I52" s="771">
        <v>66.425269094136993</v>
      </c>
      <c r="J52" s="344" t="s">
        <v>1470</v>
      </c>
    </row>
    <row r="53" spans="1:10" s="112" customFormat="1" ht="12" customHeight="1">
      <c r="A53" s="112" t="s">
        <v>1380</v>
      </c>
      <c r="B53" s="772"/>
      <c r="C53" s="772"/>
      <c r="D53" s="772"/>
      <c r="E53" s="772"/>
      <c r="F53" s="772"/>
      <c r="G53" s="772"/>
      <c r="H53" s="764"/>
      <c r="I53" s="764"/>
      <c r="J53" s="112" t="s">
        <v>1381</v>
      </c>
    </row>
    <row r="54" spans="1:10" s="112" customFormat="1" ht="12" customHeight="1">
      <c r="A54" s="349" t="s">
        <v>1463</v>
      </c>
      <c r="B54" s="1046">
        <v>4856806.6059999987</v>
      </c>
      <c r="C54" s="1046">
        <v>5079588.296000002</v>
      </c>
      <c r="D54" s="1046">
        <v>5640936.0379999978</v>
      </c>
      <c r="E54" s="1046">
        <v>5579669.381000001</v>
      </c>
      <c r="F54" s="1046">
        <v>4245737.4419999989</v>
      </c>
      <c r="G54" s="1046">
        <v>5243556.7060000002</v>
      </c>
      <c r="H54" s="1046">
        <v>5337618.027999999</v>
      </c>
      <c r="I54" s="1046">
        <v>4935841.7079999987</v>
      </c>
      <c r="J54" s="349" t="s">
        <v>1464</v>
      </c>
    </row>
    <row r="55" spans="1:10" s="112" customFormat="1" ht="12" customHeight="1">
      <c r="A55" s="349" t="s">
        <v>1465</v>
      </c>
      <c r="B55" s="1046">
        <v>7272288.961000002</v>
      </c>
      <c r="C55" s="1046">
        <v>7274519.177000002</v>
      </c>
      <c r="D55" s="1046">
        <v>7063298.2830000008</v>
      </c>
      <c r="E55" s="1046">
        <v>6809388.3709999993</v>
      </c>
      <c r="F55" s="1046">
        <v>6579166.7870000005</v>
      </c>
      <c r="G55" s="1046">
        <v>7592771.7459999993</v>
      </c>
      <c r="H55" s="1046">
        <v>7431153.8699999992</v>
      </c>
      <c r="I55" s="1046">
        <v>7043815.9580000015</v>
      </c>
      <c r="J55" s="349" t="s">
        <v>1466</v>
      </c>
    </row>
    <row r="56" spans="1:10" s="112" customFormat="1" ht="12" customHeight="1">
      <c r="A56" s="349" t="s">
        <v>1467</v>
      </c>
      <c r="B56" s="1046">
        <v>-2415482.3550000032</v>
      </c>
      <c r="C56" s="1046">
        <v>-2194930.8810000001</v>
      </c>
      <c r="D56" s="1046">
        <v>-1422362.2450000029</v>
      </c>
      <c r="E56" s="1046">
        <v>-1229718.9899999984</v>
      </c>
      <c r="F56" s="1046">
        <v>-2333429.3450000016</v>
      </c>
      <c r="G56" s="1046">
        <v>-2349215.0399999991</v>
      </c>
      <c r="H56" s="1046">
        <v>-2093535.8420000002</v>
      </c>
      <c r="I56" s="1046">
        <v>-2107974.2500000028</v>
      </c>
      <c r="J56" s="344" t="s">
        <v>1468</v>
      </c>
    </row>
    <row r="57" spans="1:10" s="112" customFormat="1" ht="12" customHeight="1">
      <c r="A57" s="349" t="s">
        <v>1469</v>
      </c>
      <c r="B57" s="771">
        <v>66.785115828677775</v>
      </c>
      <c r="C57" s="771">
        <v>69.827134583138388</v>
      </c>
      <c r="D57" s="771">
        <v>79.862633744020755</v>
      </c>
      <c r="E57" s="771">
        <v>81.940830468164251</v>
      </c>
      <c r="F57" s="771">
        <v>64.533056836152809</v>
      </c>
      <c r="G57" s="771">
        <v>69.059849043432592</v>
      </c>
      <c r="H57" s="771">
        <v>71.827580499285233</v>
      </c>
      <c r="I57" s="771">
        <v>70.073405344927068</v>
      </c>
      <c r="J57" s="344" t="s">
        <v>1470</v>
      </c>
    </row>
    <row r="58" spans="1:10" s="112" customFormat="1" ht="12" customHeight="1">
      <c r="A58" s="331" t="s">
        <v>1473</v>
      </c>
      <c r="B58" s="772"/>
      <c r="C58" s="772"/>
      <c r="D58" s="772"/>
      <c r="E58" s="772"/>
      <c r="F58" s="772"/>
      <c r="G58" s="772"/>
      <c r="H58" s="764"/>
      <c r="I58" s="764"/>
      <c r="J58" s="331" t="s">
        <v>1474</v>
      </c>
    </row>
    <row r="59" spans="1:10" s="112" customFormat="1" ht="12" customHeight="1">
      <c r="A59" s="349" t="s">
        <v>1463</v>
      </c>
      <c r="B59" s="1046">
        <v>4191589.6409999994</v>
      </c>
      <c r="C59" s="1046">
        <v>4357772.2590000015</v>
      </c>
      <c r="D59" s="1046">
        <v>4909658.1430000002</v>
      </c>
      <c r="E59" s="1046">
        <v>4891992.517</v>
      </c>
      <c r="F59" s="1046">
        <v>3642209.9629999995</v>
      </c>
      <c r="G59" s="1046">
        <v>4545083.6290000007</v>
      </c>
      <c r="H59" s="1046">
        <v>4612979.1729999995</v>
      </c>
      <c r="I59" s="1046">
        <v>4240853.1499999985</v>
      </c>
      <c r="J59" s="349" t="s">
        <v>1464</v>
      </c>
    </row>
    <row r="60" spans="1:10" s="112" customFormat="1" ht="12" customHeight="1">
      <c r="A60" s="349" t="s">
        <v>1465</v>
      </c>
      <c r="B60" s="1046">
        <v>6695470.4730000002</v>
      </c>
      <c r="C60" s="1046">
        <v>6630100.892</v>
      </c>
      <c r="D60" s="1046">
        <v>6502623.983</v>
      </c>
      <c r="E60" s="1046">
        <v>6307520.443</v>
      </c>
      <c r="F60" s="1046">
        <v>6025407.7120000003</v>
      </c>
      <c r="G60" s="1046">
        <v>6977179.9229999986</v>
      </c>
      <c r="H60" s="1046">
        <v>6806653.142</v>
      </c>
      <c r="I60" s="1046">
        <v>6546345.3820000002</v>
      </c>
      <c r="J60" s="349" t="s">
        <v>1466</v>
      </c>
    </row>
    <row r="61" spans="1:10" s="112" customFormat="1" ht="12" customHeight="1">
      <c r="A61" s="349" t="s">
        <v>1467</v>
      </c>
      <c r="B61" s="1046">
        <v>-2503880.8320000009</v>
      </c>
      <c r="C61" s="1046">
        <v>-2272328.6329999985</v>
      </c>
      <c r="D61" s="1046">
        <v>-1592965.8399999999</v>
      </c>
      <c r="E61" s="1046">
        <v>-1415527.926</v>
      </c>
      <c r="F61" s="1046">
        <v>-2383197.7490000008</v>
      </c>
      <c r="G61" s="1046">
        <v>-2432096.2939999979</v>
      </c>
      <c r="H61" s="1046">
        <v>-2193673.9690000005</v>
      </c>
      <c r="I61" s="1046">
        <v>-2305492.2320000017</v>
      </c>
      <c r="J61" s="344" t="s">
        <v>1468</v>
      </c>
    </row>
    <row r="62" spans="1:10" s="112" customFormat="1" ht="12" customHeight="1">
      <c r="A62" s="349" t="s">
        <v>1469</v>
      </c>
      <c r="B62" s="771">
        <v>62.603362346274352</v>
      </c>
      <c r="C62" s="771">
        <v>65.727088169324361</v>
      </c>
      <c r="D62" s="771">
        <v>75.502722529173809</v>
      </c>
      <c r="E62" s="771">
        <v>77.558092141089546</v>
      </c>
      <c r="F62" s="771">
        <v>60.447527156482636</v>
      </c>
      <c r="G62" s="771">
        <v>65.14213018955283</v>
      </c>
      <c r="H62" s="771">
        <v>67.771621041417831</v>
      </c>
      <c r="I62" s="771">
        <v>64.781995182545018</v>
      </c>
      <c r="J62" s="344" t="s">
        <v>1470</v>
      </c>
    </row>
    <row r="63" spans="1:10" s="112" customFormat="1" ht="12" customHeight="1">
      <c r="A63" s="331" t="s">
        <v>1486</v>
      </c>
      <c r="B63" s="772"/>
      <c r="C63" s="772"/>
      <c r="D63" s="772"/>
      <c r="E63" s="772"/>
      <c r="F63" s="772"/>
      <c r="G63" s="772"/>
      <c r="H63" s="764"/>
      <c r="I63" s="764"/>
      <c r="J63" s="112" t="s">
        <v>1475</v>
      </c>
    </row>
    <row r="64" spans="1:10" s="112" customFormat="1" ht="12" customHeight="1">
      <c r="A64" s="349" t="s">
        <v>1463</v>
      </c>
      <c r="B64" s="1046">
        <v>1835324.944999998</v>
      </c>
      <c r="C64" s="1046">
        <v>1986255.0659999989</v>
      </c>
      <c r="D64" s="1046">
        <v>1940327.2609999983</v>
      </c>
      <c r="E64" s="1046">
        <v>1772422.1380000005</v>
      </c>
      <c r="F64" s="1046">
        <v>1705399.1570000001</v>
      </c>
      <c r="G64" s="1046">
        <v>1830775.5799999994</v>
      </c>
      <c r="H64" s="1046">
        <v>2202338.7089999989</v>
      </c>
      <c r="I64" s="1046">
        <v>1701082.550000001</v>
      </c>
      <c r="J64" s="349" t="s">
        <v>1464</v>
      </c>
    </row>
    <row r="65" spans="1:10" s="112" customFormat="1" ht="12" customHeight="1">
      <c r="A65" s="349" t="s">
        <v>1465</v>
      </c>
      <c r="B65" s="1046">
        <v>2264991.7959999996</v>
      </c>
      <c r="C65" s="1046">
        <v>2132861.7460000003</v>
      </c>
      <c r="D65" s="1046">
        <v>2363664.8710000012</v>
      </c>
      <c r="E65" s="1046">
        <v>2072068.0999999999</v>
      </c>
      <c r="F65" s="1046">
        <v>2248084.3890000004</v>
      </c>
      <c r="G65" s="1046">
        <v>1911763.8410000007</v>
      </c>
      <c r="H65" s="1046">
        <v>2656097.196</v>
      </c>
      <c r="I65" s="1046">
        <v>2007104.3590000002</v>
      </c>
      <c r="J65" s="349" t="s">
        <v>1466</v>
      </c>
    </row>
    <row r="66" spans="1:10" s="112" customFormat="1" ht="12" customHeight="1">
      <c r="A66" s="349" t="s">
        <v>1467</v>
      </c>
      <c r="B66" s="1046">
        <v>-429666.85100000165</v>
      </c>
      <c r="C66" s="1046">
        <v>-146606.68000000133</v>
      </c>
      <c r="D66" s="1046">
        <v>-423337.6100000029</v>
      </c>
      <c r="E66" s="1046">
        <v>-299645.96199999936</v>
      </c>
      <c r="F66" s="1046">
        <v>-542685.23200000031</v>
      </c>
      <c r="G66" s="1046">
        <v>-80988.261000001337</v>
      </c>
      <c r="H66" s="1046">
        <v>-453758.48700000113</v>
      </c>
      <c r="I66" s="1046">
        <v>-306021.80899999919</v>
      </c>
      <c r="J66" s="344" t="s">
        <v>1468</v>
      </c>
    </row>
    <row r="67" spans="1:10" s="112" customFormat="1" ht="12" customHeight="1">
      <c r="A67" s="349" t="s">
        <v>1469</v>
      </c>
      <c r="B67" s="771">
        <v>81.030092393323542</v>
      </c>
      <c r="C67" s="771">
        <v>93.126292396825548</v>
      </c>
      <c r="D67" s="771">
        <v>82.089778665581278</v>
      </c>
      <c r="E67" s="771">
        <v>85.538797590677675</v>
      </c>
      <c r="F67" s="771">
        <v>75.860104066582707</v>
      </c>
      <c r="G67" s="771">
        <v>95.76368904656978</v>
      </c>
      <c r="H67" s="771">
        <v>82.916344790267942</v>
      </c>
      <c r="I67" s="771">
        <v>84.753069384370804</v>
      </c>
      <c r="J67" s="344" t="s">
        <v>1470</v>
      </c>
    </row>
    <row r="68" spans="1:10" s="112" customFormat="1" ht="12" customHeight="1">
      <c r="A68" s="112" t="s">
        <v>1430</v>
      </c>
      <c r="B68" s="772"/>
      <c r="C68" s="772"/>
      <c r="D68" s="772"/>
      <c r="E68" s="772"/>
      <c r="F68" s="772"/>
      <c r="G68" s="772"/>
      <c r="H68" s="764"/>
      <c r="I68" s="764"/>
      <c r="J68" s="112" t="s">
        <v>1476</v>
      </c>
    </row>
    <row r="69" spans="1:10" s="112" customFormat="1" ht="12" customHeight="1">
      <c r="A69" s="349" t="s">
        <v>1463</v>
      </c>
      <c r="B69" s="1046">
        <v>1551431.1549999986</v>
      </c>
      <c r="C69" s="1046">
        <v>1702738.628999999</v>
      </c>
      <c r="D69" s="1046">
        <v>1612196.9809999992</v>
      </c>
      <c r="E69" s="1046">
        <v>1471453.4270000004</v>
      </c>
      <c r="F69" s="1046">
        <v>1399857.0720000006</v>
      </c>
      <c r="G69" s="1046">
        <v>1538155.3439999998</v>
      </c>
      <c r="H69" s="1046">
        <v>1908089.9539999992</v>
      </c>
      <c r="I69" s="1046">
        <v>1397516.4850000013</v>
      </c>
      <c r="J69" s="349" t="s">
        <v>1464</v>
      </c>
    </row>
    <row r="70" spans="1:10" s="112" customFormat="1" ht="12" customHeight="1">
      <c r="A70" s="349" t="s">
        <v>1465</v>
      </c>
      <c r="B70" s="1046">
        <v>2167459.41</v>
      </c>
      <c r="C70" s="1046">
        <v>2014728.4240000001</v>
      </c>
      <c r="D70" s="1046">
        <v>2246584.9780000011</v>
      </c>
      <c r="E70" s="1046">
        <v>1973680.7269999997</v>
      </c>
      <c r="F70" s="1046">
        <v>2127682.4350000005</v>
      </c>
      <c r="G70" s="1046">
        <v>1809137.840000001</v>
      </c>
      <c r="H70" s="1046">
        <v>2541895.0359999998</v>
      </c>
      <c r="I70" s="1046">
        <v>1936953.2520000003</v>
      </c>
      <c r="J70" s="349" t="s">
        <v>1466</v>
      </c>
    </row>
    <row r="71" spans="1:10" s="112" customFormat="1" ht="12" customHeight="1">
      <c r="A71" s="349" t="s">
        <v>1467</v>
      </c>
      <c r="B71" s="1046">
        <v>-616028.25500000152</v>
      </c>
      <c r="C71" s="1046">
        <v>-311989.79500000109</v>
      </c>
      <c r="D71" s="1046">
        <v>-634387.99700000184</v>
      </c>
      <c r="E71" s="1046">
        <v>-502227.29999999935</v>
      </c>
      <c r="F71" s="1046">
        <v>-727825.3629999999</v>
      </c>
      <c r="G71" s="1046">
        <v>-270982.49600000121</v>
      </c>
      <c r="H71" s="1046">
        <v>-633805.08200000064</v>
      </c>
      <c r="I71" s="1046">
        <v>-539436.76699999906</v>
      </c>
      <c r="J71" s="344" t="s">
        <v>1468</v>
      </c>
    </row>
    <row r="72" spans="1:10" s="112" customFormat="1" ht="12" customHeight="1" thickBot="1">
      <c r="A72" s="349" t="s">
        <v>1469</v>
      </c>
      <c r="B72" s="771">
        <v>71.57832565824144</v>
      </c>
      <c r="C72" s="771">
        <v>84.514548398509078</v>
      </c>
      <c r="D72" s="771">
        <v>71.762118806440199</v>
      </c>
      <c r="E72" s="771">
        <v>74.553771887746692</v>
      </c>
      <c r="F72" s="771">
        <v>65.792575478962405</v>
      </c>
      <c r="G72" s="771">
        <v>85.021456629307963</v>
      </c>
      <c r="H72" s="771">
        <v>75.065646967178679</v>
      </c>
      <c r="I72" s="771">
        <v>72.150243355486054</v>
      </c>
      <c r="J72" s="344" t="s">
        <v>1470</v>
      </c>
    </row>
    <row r="73" spans="1:10" s="112" customFormat="1" ht="12" customHeight="1" thickBot="1">
      <c r="A73" s="773"/>
      <c r="B73" s="218" t="s">
        <v>1487</v>
      </c>
      <c r="C73" s="218"/>
      <c r="D73" s="218"/>
      <c r="E73" s="218"/>
      <c r="F73" s="218"/>
      <c r="G73" s="218"/>
      <c r="H73" s="218"/>
      <c r="I73" s="218"/>
    </row>
    <row r="74" spans="1:10" s="112" customFormat="1" ht="31.15" customHeight="1" thickBot="1">
      <c r="A74" s="773"/>
      <c r="B74" s="233" t="s">
        <v>1420</v>
      </c>
      <c r="C74" s="233" t="s">
        <v>1376</v>
      </c>
      <c r="D74" s="233" t="s">
        <v>1421</v>
      </c>
      <c r="E74" s="233" t="s">
        <v>1481</v>
      </c>
      <c r="F74" s="233" t="s">
        <v>1488</v>
      </c>
      <c r="G74" s="233" t="s">
        <v>1483</v>
      </c>
      <c r="H74" s="233" t="s">
        <v>1489</v>
      </c>
      <c r="I74" s="233" t="s">
        <v>1490</v>
      </c>
    </row>
    <row r="75" spans="1:10" s="112" customFormat="1" ht="12" customHeight="1">
      <c r="A75" s="731" t="s">
        <v>1422</v>
      </c>
      <c r="B75" s="732"/>
      <c r="C75" s="732"/>
      <c r="D75" s="732"/>
      <c r="E75" s="732"/>
      <c r="F75" s="732"/>
      <c r="G75" s="732"/>
      <c r="H75" s="732"/>
      <c r="I75" s="773"/>
    </row>
    <row r="76" spans="1:10" s="112" customFormat="1" ht="12" customHeight="1">
      <c r="A76" s="734" t="s">
        <v>1423</v>
      </c>
      <c r="B76" s="735"/>
      <c r="C76" s="735"/>
      <c r="D76" s="735"/>
      <c r="E76" s="735"/>
      <c r="F76" s="735"/>
      <c r="G76" s="735"/>
      <c r="H76" s="735"/>
      <c r="I76" s="773"/>
    </row>
    <row r="77" spans="1:10" s="112" customFormat="1" ht="6" customHeight="1">
      <c r="A77" s="773"/>
      <c r="B77" s="773"/>
      <c r="C77" s="773"/>
      <c r="D77" s="773"/>
      <c r="E77" s="773"/>
      <c r="F77" s="773"/>
      <c r="G77" s="773"/>
      <c r="H77" s="773"/>
      <c r="I77" s="773"/>
    </row>
    <row r="78" spans="1:10" s="112" customFormat="1" ht="12" customHeight="1">
      <c r="A78" s="571" t="s">
        <v>1491</v>
      </c>
      <c r="B78" s="571"/>
      <c r="C78" s="571"/>
      <c r="D78" s="571"/>
      <c r="E78" s="571"/>
      <c r="F78" s="571"/>
      <c r="G78" s="571"/>
      <c r="H78" s="571"/>
      <c r="I78" s="571"/>
      <c r="J78" s="571"/>
    </row>
    <row r="79" spans="1:10" s="112" customFormat="1" ht="12" customHeight="1">
      <c r="A79" s="737" t="s">
        <v>1492</v>
      </c>
      <c r="B79" s="737"/>
      <c r="C79" s="737"/>
      <c r="D79" s="737"/>
      <c r="E79" s="737"/>
      <c r="F79" s="737"/>
      <c r="G79" s="737"/>
      <c r="H79" s="737"/>
      <c r="I79" s="737"/>
      <c r="J79" s="737"/>
    </row>
    <row r="80" spans="1:10" s="112" customFormat="1" ht="12" customHeight="1">
      <c r="A80" s="774"/>
      <c r="B80" s="775"/>
      <c r="C80" s="775"/>
      <c r="D80" s="775"/>
      <c r="E80" s="775"/>
      <c r="F80" s="775"/>
      <c r="G80" s="775"/>
      <c r="H80" s="775"/>
      <c r="I80" s="775"/>
    </row>
    <row r="81" spans="1:9">
      <c r="A81" s="112"/>
      <c r="B81" s="112"/>
      <c r="C81" s="112"/>
      <c r="D81" s="112"/>
      <c r="E81" s="112"/>
      <c r="F81" s="112"/>
      <c r="G81" s="112"/>
      <c r="H81" s="112"/>
      <c r="I81" s="112"/>
    </row>
    <row r="82" spans="1:9">
      <c r="A82" s="112"/>
      <c r="B82" s="112"/>
      <c r="C82" s="112"/>
      <c r="D82" s="112"/>
      <c r="E82" s="112"/>
      <c r="F82" s="112"/>
      <c r="G82" s="112"/>
      <c r="H82" s="112"/>
      <c r="I82" s="112"/>
    </row>
    <row r="83" spans="1:9">
      <c r="A83" s="112"/>
      <c r="B83" s="112"/>
      <c r="C83" s="112"/>
      <c r="D83" s="112"/>
      <c r="E83" s="112"/>
      <c r="F83" s="112"/>
      <c r="G83" s="112"/>
      <c r="H83" s="112"/>
      <c r="I83" s="112"/>
    </row>
    <row r="84" spans="1:9">
      <c r="A84" s="112"/>
      <c r="B84" s="112"/>
      <c r="C84" s="112"/>
      <c r="D84" s="112"/>
      <c r="E84" s="112"/>
      <c r="F84" s="112"/>
      <c r="G84" s="112"/>
      <c r="H84" s="112"/>
      <c r="I84" s="112"/>
    </row>
    <row r="85" spans="1:9">
      <c r="A85" s="112"/>
      <c r="B85" s="112"/>
      <c r="C85" s="112"/>
      <c r="D85" s="112"/>
      <c r="E85" s="112"/>
      <c r="F85" s="112"/>
      <c r="G85" s="112"/>
      <c r="H85" s="112"/>
      <c r="I85" s="112"/>
    </row>
    <row r="86" spans="1:9">
      <c r="A86" s="112"/>
      <c r="B86" s="112"/>
      <c r="C86" s="112"/>
      <c r="D86" s="112"/>
      <c r="E86" s="112"/>
      <c r="F86" s="112"/>
      <c r="G86" s="112"/>
      <c r="H86" s="112"/>
      <c r="I86" s="112"/>
    </row>
    <row r="87" spans="1:9" ht="9.75" customHeight="1">
      <c r="A87" s="112"/>
      <c r="B87" s="112"/>
      <c r="C87" s="112"/>
      <c r="D87" s="112"/>
      <c r="E87" s="112"/>
      <c r="F87" s="112"/>
      <c r="G87" s="112"/>
      <c r="H87" s="112"/>
      <c r="I87" s="112"/>
    </row>
    <row r="88" spans="1:9">
      <c r="A88" s="112"/>
      <c r="B88" s="112"/>
      <c r="C88" s="112"/>
      <c r="D88" s="112"/>
      <c r="E88" s="112"/>
      <c r="F88" s="112"/>
      <c r="G88" s="112"/>
      <c r="H88" s="112"/>
      <c r="I88" s="112"/>
    </row>
    <row r="89" spans="1:9">
      <c r="A89" s="112"/>
      <c r="B89" s="112"/>
      <c r="C89" s="112"/>
      <c r="D89" s="112"/>
      <c r="E89" s="112"/>
      <c r="F89" s="112"/>
      <c r="G89" s="112"/>
      <c r="H89" s="112"/>
      <c r="I89" s="112"/>
    </row>
    <row r="90" spans="1:9">
      <c r="A90" s="112"/>
      <c r="B90" s="112"/>
      <c r="C90" s="112"/>
      <c r="D90" s="112"/>
      <c r="E90" s="112"/>
      <c r="F90" s="112"/>
      <c r="G90" s="112"/>
      <c r="H90" s="112"/>
      <c r="I90" s="112"/>
    </row>
    <row r="91" spans="1:9">
      <c r="A91" s="112"/>
      <c r="B91" s="112"/>
      <c r="C91" s="112"/>
      <c r="D91" s="112"/>
      <c r="E91" s="112"/>
      <c r="F91" s="112"/>
      <c r="G91" s="112"/>
      <c r="H91" s="112"/>
      <c r="I91" s="112"/>
    </row>
    <row r="92" spans="1:9">
      <c r="A92" s="112"/>
      <c r="B92" s="112"/>
      <c r="C92" s="112"/>
      <c r="D92" s="112"/>
      <c r="E92" s="112"/>
      <c r="F92" s="112"/>
      <c r="G92" s="112"/>
      <c r="H92" s="112"/>
      <c r="I92" s="112"/>
    </row>
    <row r="93" spans="1:9">
      <c r="A93" s="112"/>
      <c r="B93" s="112"/>
      <c r="C93" s="112"/>
      <c r="D93" s="112"/>
      <c r="E93" s="112"/>
      <c r="F93" s="112"/>
      <c r="G93" s="112"/>
      <c r="H93" s="112"/>
      <c r="I93" s="112"/>
    </row>
    <row r="94" spans="1:9">
      <c r="A94" s="112"/>
      <c r="B94" s="112"/>
      <c r="C94" s="112"/>
      <c r="D94" s="112"/>
      <c r="E94" s="112"/>
      <c r="F94" s="112"/>
      <c r="G94" s="112"/>
      <c r="H94" s="112"/>
      <c r="I94" s="112"/>
    </row>
    <row r="95" spans="1:9">
      <c r="A95" s="112"/>
      <c r="B95" s="112"/>
      <c r="C95" s="112"/>
      <c r="D95" s="112"/>
      <c r="E95" s="112"/>
      <c r="F95" s="112"/>
      <c r="G95" s="112"/>
      <c r="H95" s="112"/>
      <c r="I95" s="112"/>
    </row>
    <row r="96" spans="1:9">
      <c r="A96" s="112"/>
      <c r="B96" s="112"/>
      <c r="C96" s="112"/>
      <c r="D96" s="112"/>
      <c r="E96" s="112"/>
      <c r="F96" s="112"/>
      <c r="G96" s="112"/>
      <c r="H96" s="112"/>
      <c r="I96" s="112"/>
    </row>
    <row r="97" spans="1:9">
      <c r="A97" s="112"/>
      <c r="B97" s="112"/>
      <c r="C97" s="112"/>
      <c r="D97" s="112"/>
      <c r="E97" s="112"/>
      <c r="F97" s="112"/>
      <c r="G97" s="112"/>
      <c r="H97" s="112"/>
      <c r="I97" s="112"/>
    </row>
    <row r="98" spans="1:9">
      <c r="A98" s="112"/>
      <c r="B98" s="112"/>
      <c r="C98" s="112"/>
      <c r="D98" s="112"/>
      <c r="E98" s="112"/>
      <c r="F98" s="112"/>
      <c r="G98" s="112"/>
      <c r="H98" s="112"/>
      <c r="I98" s="112"/>
    </row>
    <row r="99" spans="1:9">
      <c r="A99" s="112"/>
      <c r="B99" s="112"/>
      <c r="C99" s="112"/>
      <c r="D99" s="112"/>
      <c r="E99" s="112"/>
      <c r="F99" s="112"/>
      <c r="G99" s="112"/>
      <c r="H99" s="112"/>
      <c r="I99" s="112"/>
    </row>
    <row r="100" spans="1:9">
      <c r="A100" s="112"/>
      <c r="B100" s="112"/>
      <c r="C100" s="112"/>
      <c r="D100" s="112"/>
      <c r="E100" s="112"/>
      <c r="F100" s="112"/>
      <c r="G100" s="112"/>
      <c r="H100" s="112"/>
      <c r="I100" s="112"/>
    </row>
    <row r="101" spans="1:9">
      <c r="A101" s="112"/>
      <c r="B101" s="112"/>
      <c r="C101" s="112"/>
      <c r="D101" s="112"/>
      <c r="E101" s="112"/>
      <c r="F101" s="112"/>
      <c r="G101" s="112"/>
      <c r="H101" s="112"/>
      <c r="I101" s="112"/>
    </row>
    <row r="102" spans="1:9">
      <c r="A102" s="112"/>
      <c r="B102" s="112"/>
      <c r="C102" s="112"/>
      <c r="D102" s="112"/>
      <c r="E102" s="112"/>
      <c r="F102" s="112"/>
      <c r="G102" s="112"/>
      <c r="H102" s="112"/>
      <c r="I102" s="112"/>
    </row>
    <row r="103" spans="1:9">
      <c r="A103" s="112"/>
      <c r="B103" s="112"/>
      <c r="C103" s="112"/>
      <c r="D103" s="112"/>
      <c r="E103" s="112"/>
      <c r="F103" s="112"/>
      <c r="G103" s="112"/>
      <c r="H103" s="112"/>
      <c r="I103" s="112"/>
    </row>
    <row r="104" spans="1:9">
      <c r="A104" s="112"/>
      <c r="B104" s="112"/>
      <c r="C104" s="112"/>
      <c r="D104" s="112"/>
      <c r="E104" s="112"/>
      <c r="F104" s="112"/>
      <c r="G104" s="112"/>
      <c r="H104" s="112"/>
      <c r="I104" s="112"/>
    </row>
    <row r="105" spans="1:9">
      <c r="A105" s="112"/>
      <c r="B105" s="112"/>
      <c r="C105" s="112"/>
      <c r="D105" s="112"/>
      <c r="E105" s="112"/>
      <c r="F105" s="112"/>
      <c r="G105" s="112"/>
      <c r="H105" s="112"/>
      <c r="I105" s="112"/>
    </row>
    <row r="106" spans="1:9">
      <c r="A106" s="112"/>
      <c r="B106" s="112"/>
      <c r="C106" s="112"/>
      <c r="D106" s="112"/>
      <c r="E106" s="112"/>
      <c r="F106" s="112"/>
      <c r="G106" s="112"/>
      <c r="H106" s="112"/>
      <c r="I106" s="112"/>
    </row>
    <row r="107" spans="1:9">
      <c r="A107" s="112"/>
      <c r="B107" s="112"/>
      <c r="C107" s="112"/>
      <c r="D107" s="112"/>
      <c r="E107" s="112"/>
      <c r="F107" s="112"/>
      <c r="G107" s="112"/>
      <c r="H107" s="112"/>
      <c r="I107" s="112"/>
    </row>
    <row r="108" spans="1:9">
      <c r="A108" s="112"/>
      <c r="B108" s="112"/>
      <c r="C108" s="112"/>
      <c r="D108" s="112"/>
      <c r="E108" s="112"/>
      <c r="F108" s="112"/>
      <c r="G108" s="112"/>
      <c r="H108" s="112"/>
      <c r="I108" s="112"/>
    </row>
    <row r="109" spans="1:9">
      <c r="A109" s="112"/>
      <c r="B109" s="112"/>
      <c r="C109" s="112"/>
      <c r="D109" s="112"/>
      <c r="E109" s="112"/>
      <c r="F109" s="112"/>
      <c r="G109" s="112"/>
      <c r="H109" s="112"/>
      <c r="I109" s="112"/>
    </row>
    <row r="110" spans="1:9">
      <c r="A110" s="112"/>
      <c r="B110" s="112"/>
      <c r="C110" s="112"/>
      <c r="D110" s="112"/>
      <c r="E110" s="112"/>
      <c r="F110" s="112"/>
      <c r="G110" s="112"/>
      <c r="H110" s="112"/>
      <c r="I110" s="112"/>
    </row>
    <row r="111" spans="1:9">
      <c r="A111" s="112"/>
      <c r="B111" s="112"/>
      <c r="C111" s="112"/>
      <c r="D111" s="112"/>
      <c r="E111" s="112"/>
      <c r="F111" s="112"/>
      <c r="G111" s="112"/>
      <c r="H111" s="112"/>
      <c r="I111" s="112"/>
    </row>
    <row r="112" spans="1:9">
      <c r="A112" s="112"/>
      <c r="B112" s="112"/>
      <c r="C112" s="112"/>
      <c r="D112" s="112"/>
      <c r="E112" s="112"/>
      <c r="F112" s="112"/>
      <c r="G112" s="112"/>
      <c r="H112" s="112"/>
      <c r="I112" s="112"/>
    </row>
    <row r="113" spans="1:9">
      <c r="A113" s="112"/>
      <c r="B113" s="112"/>
      <c r="C113" s="112"/>
      <c r="D113" s="112"/>
      <c r="E113" s="112"/>
      <c r="F113" s="112"/>
      <c r="G113" s="112"/>
      <c r="H113" s="112"/>
      <c r="I113" s="112"/>
    </row>
    <row r="114" spans="1:9">
      <c r="A114" s="112"/>
      <c r="B114" s="112"/>
      <c r="C114" s="112"/>
      <c r="D114" s="112"/>
      <c r="E114" s="112"/>
      <c r="F114" s="112"/>
      <c r="G114" s="112"/>
      <c r="H114" s="112"/>
      <c r="I114" s="112"/>
    </row>
    <row r="115" spans="1:9">
      <c r="A115" s="112"/>
      <c r="B115" s="112"/>
      <c r="C115" s="112"/>
      <c r="D115" s="112"/>
      <c r="E115" s="112"/>
      <c r="F115" s="112"/>
      <c r="G115" s="112"/>
      <c r="H115" s="112"/>
      <c r="I115" s="112"/>
    </row>
    <row r="116" spans="1:9">
      <c r="A116" s="112"/>
      <c r="B116" s="112"/>
      <c r="C116" s="112"/>
      <c r="D116" s="112"/>
      <c r="E116" s="112"/>
      <c r="F116" s="112"/>
      <c r="G116" s="112"/>
      <c r="H116" s="112"/>
      <c r="I116" s="112"/>
    </row>
    <row r="117" spans="1:9">
      <c r="A117" s="112"/>
      <c r="B117" s="112"/>
      <c r="C117" s="112"/>
      <c r="D117" s="112"/>
      <c r="E117" s="112"/>
      <c r="F117" s="112"/>
      <c r="G117" s="112"/>
      <c r="H117" s="112"/>
      <c r="I117" s="112"/>
    </row>
    <row r="118" spans="1:9">
      <c r="A118" s="112"/>
      <c r="B118" s="112"/>
      <c r="C118" s="112"/>
      <c r="D118" s="112"/>
      <c r="E118" s="112"/>
      <c r="F118" s="112"/>
      <c r="G118" s="112"/>
      <c r="H118" s="112"/>
      <c r="I118" s="112"/>
    </row>
    <row r="119" spans="1:9">
      <c r="A119" s="112"/>
      <c r="B119" s="112"/>
      <c r="C119" s="112"/>
      <c r="D119" s="112"/>
      <c r="E119" s="112"/>
      <c r="F119" s="112"/>
      <c r="G119" s="112"/>
      <c r="H119" s="112"/>
      <c r="I119" s="112"/>
    </row>
    <row r="120" spans="1:9">
      <c r="A120" s="112"/>
      <c r="B120" s="112"/>
      <c r="C120" s="112"/>
      <c r="D120" s="112"/>
      <c r="E120" s="112"/>
      <c r="F120" s="112"/>
      <c r="G120" s="112"/>
      <c r="H120" s="112"/>
      <c r="I120" s="112"/>
    </row>
    <row r="121" spans="1:9">
      <c r="A121" s="112"/>
      <c r="B121" s="112"/>
      <c r="C121" s="112"/>
      <c r="D121" s="112"/>
      <c r="E121" s="112"/>
      <c r="F121" s="112"/>
      <c r="G121" s="112"/>
      <c r="H121" s="112"/>
      <c r="I121" s="112"/>
    </row>
    <row r="122" spans="1:9">
      <c r="A122" s="112"/>
      <c r="B122" s="112"/>
      <c r="C122" s="112"/>
      <c r="D122" s="112"/>
      <c r="E122" s="112"/>
      <c r="F122" s="112"/>
      <c r="G122" s="112"/>
      <c r="H122" s="112"/>
      <c r="I122" s="112"/>
    </row>
    <row r="123" spans="1:9">
      <c r="A123" s="112"/>
      <c r="B123" s="112"/>
      <c r="C123" s="112"/>
      <c r="D123" s="112"/>
      <c r="E123" s="112"/>
      <c r="F123" s="112"/>
      <c r="G123" s="112"/>
      <c r="H123" s="112"/>
      <c r="I123" s="112"/>
    </row>
    <row r="124" spans="1:9">
      <c r="A124" s="112"/>
      <c r="B124" s="112"/>
      <c r="C124" s="112"/>
      <c r="D124" s="112"/>
      <c r="E124" s="112"/>
      <c r="F124" s="112"/>
      <c r="G124" s="112"/>
      <c r="H124" s="112"/>
      <c r="I124" s="112"/>
    </row>
  </sheetData>
  <mergeCells count="10">
    <mergeCell ref="B41:I41"/>
    <mergeCell ref="B73:I73"/>
    <mergeCell ref="A78:J78"/>
    <mergeCell ref="A79:J79"/>
    <mergeCell ref="A1:J1"/>
    <mergeCell ref="A2:J2"/>
    <mergeCell ref="B4:G4"/>
    <mergeCell ref="H4:I4"/>
    <mergeCell ref="B36:G36"/>
    <mergeCell ref="H36:I36"/>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207F8-2E60-4F4D-96F1-66A727DA4237}">
  <dimension ref="A1:Q59"/>
  <sheetViews>
    <sheetView showGridLines="0" workbookViewId="0">
      <selection sqref="A1:J1"/>
    </sheetView>
  </sheetViews>
  <sheetFormatPr defaultColWidth="9.140625" defaultRowHeight="11.25"/>
  <cols>
    <col min="1" max="1" width="32.5703125" style="202" customWidth="1"/>
    <col min="2" max="2" width="7.85546875" style="202" customWidth="1"/>
    <col min="3" max="3" width="9" style="202" customWidth="1"/>
    <col min="4" max="4" width="7.85546875" style="202" customWidth="1"/>
    <col min="5" max="5" width="8.85546875" style="202" customWidth="1"/>
    <col min="6" max="8" width="7.85546875" style="202" customWidth="1"/>
    <col min="9" max="9" width="9.85546875" style="776" customWidth="1"/>
    <col min="10" max="10" width="32.42578125" style="202" customWidth="1"/>
    <col min="11" max="16384" width="9.140625" style="202"/>
  </cols>
  <sheetData>
    <row r="1" spans="1:17" ht="12" customHeight="1">
      <c r="A1" s="169" t="s">
        <v>1493</v>
      </c>
      <c r="B1" s="169"/>
      <c r="C1" s="169"/>
      <c r="D1" s="169"/>
      <c r="E1" s="169"/>
      <c r="F1" s="169"/>
      <c r="G1" s="169"/>
      <c r="H1" s="169"/>
      <c r="I1" s="169"/>
      <c r="J1" s="169"/>
    </row>
    <row r="2" spans="1:17" ht="12" customHeight="1">
      <c r="A2" s="171" t="s">
        <v>1494</v>
      </c>
      <c r="B2" s="171"/>
      <c r="C2" s="171"/>
      <c r="D2" s="171"/>
      <c r="E2" s="171"/>
      <c r="F2" s="171"/>
      <c r="G2" s="171"/>
      <c r="H2" s="171"/>
      <c r="I2" s="171"/>
      <c r="J2" s="171"/>
    </row>
    <row r="3" spans="1:17" ht="12" thickBot="1"/>
    <row r="4" spans="1:17" s="204" customFormat="1" ht="11.25" customHeight="1" thickBot="1">
      <c r="A4" s="635"/>
      <c r="B4" s="725" t="s">
        <v>1369</v>
      </c>
      <c r="C4" s="726"/>
      <c r="D4" s="726"/>
      <c r="E4" s="726"/>
      <c r="F4" s="726"/>
      <c r="G4" s="726"/>
      <c r="H4" s="727"/>
      <c r="I4" s="203" t="s">
        <v>1370</v>
      </c>
    </row>
    <row r="5" spans="1:17" s="204" customFormat="1" ht="27" customHeight="1" thickBot="1">
      <c r="B5" s="233" t="s">
        <v>1371</v>
      </c>
      <c r="C5" s="233" t="s">
        <v>1372</v>
      </c>
      <c r="D5" s="233" t="s">
        <v>1373</v>
      </c>
      <c r="E5" s="233" t="s">
        <v>1374</v>
      </c>
      <c r="F5" s="233" t="s">
        <v>1375</v>
      </c>
      <c r="G5" s="233" t="s">
        <v>1376</v>
      </c>
      <c r="H5" s="233" t="s">
        <v>1377</v>
      </c>
      <c r="I5" s="205"/>
    </row>
    <row r="6" spans="1:17" s="204" customFormat="1" ht="12" customHeight="1">
      <c r="A6" s="246" t="s">
        <v>494</v>
      </c>
      <c r="B6" s="740">
        <v>8080848.2690000003</v>
      </c>
      <c r="C6" s="740">
        <v>10306261.312000003</v>
      </c>
      <c r="D6" s="740">
        <v>8888857.452999996</v>
      </c>
      <c r="E6" s="740">
        <v>10265221.783999998</v>
      </c>
      <c r="F6" s="740">
        <v>9439748.3710000012</v>
      </c>
      <c r="G6" s="740">
        <v>9289247.6010000017</v>
      </c>
      <c r="H6" s="740">
        <v>9309883.2609999999</v>
      </c>
      <c r="I6" s="777">
        <v>3.1411290571271309</v>
      </c>
      <c r="J6" s="176" t="s">
        <v>494</v>
      </c>
      <c r="K6" s="414"/>
      <c r="L6" s="414"/>
      <c r="M6" s="414"/>
      <c r="N6" s="414"/>
      <c r="O6" s="414"/>
      <c r="P6" s="414"/>
      <c r="Q6" s="414"/>
    </row>
    <row r="7" spans="1:17" s="204" customFormat="1" ht="12" customHeight="1">
      <c r="A7" s="344" t="s">
        <v>1378</v>
      </c>
      <c r="B7" s="740">
        <v>6094213.4840000011</v>
      </c>
      <c r="C7" s="740">
        <v>7834740.0940000005</v>
      </c>
      <c r="D7" s="740">
        <v>6670188.1550000003</v>
      </c>
      <c r="E7" s="740">
        <v>7891062.7329999981</v>
      </c>
      <c r="F7" s="740">
        <v>6580915.8830000013</v>
      </c>
      <c r="G7" s="740">
        <v>6547899.0629999992</v>
      </c>
      <c r="H7" s="740">
        <v>6849471.2160000009</v>
      </c>
      <c r="I7" s="778">
        <v>8.5307180303615127</v>
      </c>
      <c r="J7" s="344" t="s">
        <v>1379</v>
      </c>
      <c r="K7" s="414"/>
      <c r="L7" s="414"/>
      <c r="M7" s="414"/>
      <c r="N7" s="414"/>
      <c r="O7" s="414"/>
      <c r="P7" s="414"/>
      <c r="Q7" s="414"/>
    </row>
    <row r="8" spans="1:17" s="204" customFormat="1" ht="12" customHeight="1">
      <c r="A8" s="181" t="s">
        <v>1495</v>
      </c>
      <c r="B8" s="740">
        <v>6191823.8890000014</v>
      </c>
      <c r="C8" s="740">
        <v>7945781.3149999995</v>
      </c>
      <c r="D8" s="740">
        <v>6752328.9430000009</v>
      </c>
      <c r="E8" s="740">
        <v>7971205.7820000015</v>
      </c>
      <c r="F8" s="740">
        <v>7272288.9609999992</v>
      </c>
      <c r="G8" s="740">
        <v>7274519.1770000011</v>
      </c>
      <c r="H8" s="740">
        <v>7063298.2829999998</v>
      </c>
      <c r="I8" s="777">
        <v>8.3514615672854546</v>
      </c>
      <c r="J8" s="181" t="s">
        <v>1381</v>
      </c>
      <c r="K8" s="414"/>
      <c r="L8" s="414"/>
      <c r="M8" s="414"/>
      <c r="N8" s="414"/>
      <c r="O8" s="414"/>
      <c r="P8" s="414"/>
      <c r="Q8" s="414"/>
    </row>
    <row r="9" spans="1:17" s="204" customFormat="1" ht="19.5" customHeight="1">
      <c r="A9" s="246" t="s">
        <v>1496</v>
      </c>
      <c r="B9" s="729" t="s">
        <v>360</v>
      </c>
      <c r="C9" s="729" t="s">
        <v>360</v>
      </c>
      <c r="D9" s="729" t="s">
        <v>360</v>
      </c>
      <c r="E9" s="729" t="s">
        <v>360</v>
      </c>
      <c r="F9" s="729" t="s">
        <v>360</v>
      </c>
      <c r="G9" s="729" t="s">
        <v>360</v>
      </c>
      <c r="H9" s="729" t="s">
        <v>360</v>
      </c>
      <c r="I9" s="777" t="s">
        <v>345</v>
      </c>
      <c r="J9" s="779" t="s">
        <v>1497</v>
      </c>
      <c r="K9" s="780"/>
      <c r="L9" s="780"/>
      <c r="M9" s="780"/>
      <c r="N9" s="780"/>
      <c r="O9" s="780"/>
      <c r="P9" s="780"/>
      <c r="Q9" s="780"/>
    </row>
    <row r="10" spans="1:17" s="204" customFormat="1" ht="12" customHeight="1">
      <c r="A10" s="246" t="s">
        <v>1498</v>
      </c>
      <c r="B10" s="740">
        <v>1014013.5020000002</v>
      </c>
      <c r="C10" s="740">
        <v>1158208.2570000002</v>
      </c>
      <c r="D10" s="740">
        <v>1041718.6250000005</v>
      </c>
      <c r="E10" s="740">
        <v>1156835.1850000008</v>
      </c>
      <c r="F10" s="740">
        <v>1078667.0279999995</v>
      </c>
      <c r="G10" s="740">
        <v>1190015.412</v>
      </c>
      <c r="H10" s="740">
        <v>1079414.5920000002</v>
      </c>
      <c r="I10" s="777">
        <v>22.210262287414494</v>
      </c>
      <c r="J10" s="176" t="s">
        <v>1499</v>
      </c>
      <c r="K10" s="414"/>
      <c r="L10" s="414"/>
      <c r="M10" s="414"/>
      <c r="N10" s="414"/>
      <c r="O10" s="414"/>
      <c r="P10" s="414"/>
      <c r="Q10" s="414"/>
    </row>
    <row r="11" spans="1:17" s="204" customFormat="1" ht="12" customHeight="1">
      <c r="A11" s="246" t="s">
        <v>1500</v>
      </c>
      <c r="B11" s="740">
        <v>33294.562000000013</v>
      </c>
      <c r="C11" s="740">
        <v>51948.328000000016</v>
      </c>
      <c r="D11" s="740">
        <v>49299.578000000016</v>
      </c>
      <c r="E11" s="740">
        <v>50792.440999999999</v>
      </c>
      <c r="F11" s="740">
        <v>51094.820999999996</v>
      </c>
      <c r="G11" s="740">
        <v>52126.863999999994</v>
      </c>
      <c r="H11" s="740">
        <v>54658.881000000023</v>
      </c>
      <c r="I11" s="777">
        <v>-2.9312353726204918</v>
      </c>
      <c r="J11" s="246" t="s">
        <v>1501</v>
      </c>
      <c r="K11" s="414"/>
      <c r="L11" s="414"/>
      <c r="M11" s="414"/>
      <c r="N11" s="414"/>
      <c r="O11" s="414"/>
      <c r="P11" s="414"/>
      <c r="Q11" s="414"/>
    </row>
    <row r="12" spans="1:17" s="204" customFormat="1" ht="12" customHeight="1">
      <c r="A12" s="246" t="s">
        <v>1502</v>
      </c>
      <c r="B12" s="740">
        <v>229502.04800000004</v>
      </c>
      <c r="C12" s="740">
        <v>309680.64799999987</v>
      </c>
      <c r="D12" s="740">
        <v>336848.1449999999</v>
      </c>
      <c r="E12" s="740">
        <v>328106.54600000015</v>
      </c>
      <c r="F12" s="740">
        <v>288444.07699999993</v>
      </c>
      <c r="G12" s="740">
        <v>337112.47</v>
      </c>
      <c r="H12" s="740">
        <v>309004.53599999996</v>
      </c>
      <c r="I12" s="777">
        <v>-8.704075745455981</v>
      </c>
      <c r="J12" s="246" t="s">
        <v>1503</v>
      </c>
      <c r="K12" s="414"/>
      <c r="L12" s="414"/>
      <c r="M12" s="414"/>
      <c r="N12" s="414"/>
      <c r="O12" s="414"/>
      <c r="P12" s="414"/>
      <c r="Q12" s="414"/>
    </row>
    <row r="13" spans="1:17" s="204" customFormat="1" ht="12" customHeight="1">
      <c r="A13" s="246" t="s">
        <v>1504</v>
      </c>
      <c r="B13" s="740">
        <v>8064.036000000001</v>
      </c>
      <c r="C13" s="740">
        <v>16013.511999999997</v>
      </c>
      <c r="D13" s="740">
        <v>10349.794000000004</v>
      </c>
      <c r="E13" s="740">
        <v>11100.209999999995</v>
      </c>
      <c r="F13" s="740">
        <v>11698.374</v>
      </c>
      <c r="G13" s="740">
        <v>9585.3009999999995</v>
      </c>
      <c r="H13" s="740">
        <v>13727.148999999998</v>
      </c>
      <c r="I13" s="777">
        <v>-39.364380025735414</v>
      </c>
      <c r="J13" s="176" t="s">
        <v>1505</v>
      </c>
      <c r="K13" s="414"/>
      <c r="L13" s="414"/>
      <c r="M13" s="414"/>
      <c r="N13" s="414"/>
      <c r="O13" s="414"/>
      <c r="P13" s="414"/>
      <c r="Q13" s="414"/>
    </row>
    <row r="14" spans="1:17" s="204" customFormat="1" ht="12" customHeight="1">
      <c r="A14" s="246" t="s">
        <v>1506</v>
      </c>
      <c r="B14" s="740">
        <v>752.28199999999993</v>
      </c>
      <c r="C14" s="740">
        <v>2898.3869999999997</v>
      </c>
      <c r="D14" s="740">
        <v>1487.1489999999999</v>
      </c>
      <c r="E14" s="740">
        <v>1183.453</v>
      </c>
      <c r="F14" s="740">
        <v>946.26300000000003</v>
      </c>
      <c r="G14" s="740">
        <v>640.60199999999986</v>
      </c>
      <c r="H14" s="740">
        <v>854.17399999999998</v>
      </c>
      <c r="I14" s="777">
        <v>-17.994451439192034</v>
      </c>
      <c r="J14" s="246" t="s">
        <v>1507</v>
      </c>
      <c r="K14" s="414"/>
      <c r="L14" s="414"/>
      <c r="M14" s="414"/>
      <c r="N14" s="414"/>
      <c r="O14" s="414"/>
      <c r="P14" s="414"/>
      <c r="Q14" s="414"/>
    </row>
    <row r="15" spans="1:17" s="204" customFormat="1" ht="12" customHeight="1">
      <c r="A15" s="246" t="s">
        <v>1508</v>
      </c>
      <c r="B15" s="740">
        <v>3154.6960000000008</v>
      </c>
      <c r="C15" s="740">
        <v>5153.6130000000003</v>
      </c>
      <c r="D15" s="740">
        <v>4517.8289999999997</v>
      </c>
      <c r="E15" s="740">
        <v>5539.3829999999998</v>
      </c>
      <c r="F15" s="740">
        <v>7126.1380000000017</v>
      </c>
      <c r="G15" s="740">
        <v>7062.2919999999976</v>
      </c>
      <c r="H15" s="740">
        <v>5332.9920000000029</v>
      </c>
      <c r="I15" s="777">
        <v>16.81299011566901</v>
      </c>
      <c r="J15" s="176" t="s">
        <v>1509</v>
      </c>
      <c r="K15" s="414"/>
      <c r="L15" s="414"/>
      <c r="M15" s="414"/>
      <c r="N15" s="414"/>
      <c r="O15" s="414"/>
      <c r="P15" s="414"/>
      <c r="Q15" s="414"/>
    </row>
    <row r="16" spans="1:17" s="204" customFormat="1" ht="12" customHeight="1">
      <c r="A16" s="246" t="s">
        <v>1510</v>
      </c>
      <c r="B16" s="740">
        <v>39337.728999999999</v>
      </c>
      <c r="C16" s="740">
        <v>71572.595000000016</v>
      </c>
      <c r="D16" s="740">
        <v>45407.144</v>
      </c>
      <c r="E16" s="740">
        <v>49407.998999999989</v>
      </c>
      <c r="F16" s="740">
        <v>44799.263999999996</v>
      </c>
      <c r="G16" s="740">
        <v>54838.954000000005</v>
      </c>
      <c r="H16" s="740">
        <v>32535.792999999998</v>
      </c>
      <c r="I16" s="777">
        <v>6.0627729963042043</v>
      </c>
      <c r="J16" s="246" t="s">
        <v>1511</v>
      </c>
      <c r="K16" s="414"/>
      <c r="L16" s="414"/>
      <c r="M16" s="414"/>
      <c r="N16" s="414"/>
      <c r="O16" s="414"/>
      <c r="P16" s="414"/>
      <c r="Q16" s="414"/>
    </row>
    <row r="17" spans="1:17" s="204" customFormat="1" ht="12" customHeight="1">
      <c r="A17" s="246" t="s">
        <v>1512</v>
      </c>
      <c r="B17" s="740">
        <v>22393.958999999992</v>
      </c>
      <c r="C17" s="740">
        <v>29797.174000000003</v>
      </c>
      <c r="D17" s="740">
        <v>36284.181999999979</v>
      </c>
      <c r="E17" s="740">
        <v>35271.821999999978</v>
      </c>
      <c r="F17" s="740">
        <v>44118.436999999991</v>
      </c>
      <c r="G17" s="740">
        <v>36395.147999999986</v>
      </c>
      <c r="H17" s="740">
        <v>47373.536</v>
      </c>
      <c r="I17" s="777">
        <v>26.724470877396783</v>
      </c>
      <c r="J17" s="246" t="s">
        <v>1513</v>
      </c>
      <c r="K17" s="414"/>
      <c r="L17" s="414"/>
      <c r="M17" s="414"/>
      <c r="N17" s="414"/>
      <c r="O17" s="414"/>
      <c r="P17" s="414"/>
      <c r="Q17" s="414"/>
    </row>
    <row r="18" spans="1:17" s="204" customFormat="1" ht="12" customHeight="1">
      <c r="A18" s="246" t="s">
        <v>1514</v>
      </c>
      <c r="B18" s="740">
        <v>14321.883000000003</v>
      </c>
      <c r="C18" s="740">
        <v>15343.409999999998</v>
      </c>
      <c r="D18" s="740">
        <v>14048.648000000005</v>
      </c>
      <c r="E18" s="740">
        <v>14588.078000000001</v>
      </c>
      <c r="F18" s="740">
        <v>15930.322999999997</v>
      </c>
      <c r="G18" s="740">
        <v>16479.384000000002</v>
      </c>
      <c r="H18" s="740">
        <v>15524.234999999995</v>
      </c>
      <c r="I18" s="777">
        <v>17.435877125744497</v>
      </c>
      <c r="J18" s="246" t="s">
        <v>1515</v>
      </c>
      <c r="K18" s="414"/>
      <c r="L18" s="777"/>
      <c r="M18" s="414"/>
      <c r="N18" s="414"/>
      <c r="O18" s="414"/>
      <c r="P18" s="414"/>
      <c r="Q18" s="414"/>
    </row>
    <row r="19" spans="1:17" s="204" customFormat="1" ht="12" customHeight="1">
      <c r="A19" s="246" t="s">
        <v>582</v>
      </c>
      <c r="B19" s="740">
        <v>2659228.3639999996</v>
      </c>
      <c r="C19" s="740">
        <v>3365469.8909999994</v>
      </c>
      <c r="D19" s="740">
        <v>2999748.176</v>
      </c>
      <c r="E19" s="740">
        <v>3081597.7379999999</v>
      </c>
      <c r="F19" s="740">
        <v>2877306.8879999989</v>
      </c>
      <c r="G19" s="740">
        <v>3068542.6600000011</v>
      </c>
      <c r="H19" s="740">
        <v>2937655.2690000003</v>
      </c>
      <c r="I19" s="777">
        <v>2.1312453903430821</v>
      </c>
      <c r="J19" s="246" t="s">
        <v>583</v>
      </c>
      <c r="K19" s="414"/>
      <c r="L19" s="414"/>
      <c r="M19" s="414"/>
      <c r="N19" s="414"/>
      <c r="O19" s="414"/>
      <c r="P19" s="414"/>
      <c r="Q19" s="414"/>
    </row>
    <row r="20" spans="1:17" s="204" customFormat="1" ht="12" customHeight="1">
      <c r="A20" s="246" t="s">
        <v>1516</v>
      </c>
      <c r="B20" s="740">
        <v>2458.9730000000004</v>
      </c>
      <c r="C20" s="740">
        <v>2872.355</v>
      </c>
      <c r="D20" s="740">
        <v>2981.8359999999998</v>
      </c>
      <c r="E20" s="740">
        <v>2653.2350000000001</v>
      </c>
      <c r="F20" s="740">
        <v>10115.710999999999</v>
      </c>
      <c r="G20" s="740">
        <v>2836.8029999999994</v>
      </c>
      <c r="H20" s="740">
        <v>2603.1779999999999</v>
      </c>
      <c r="I20" s="777">
        <v>-7.6853970885478873</v>
      </c>
      <c r="J20" s="246" t="s">
        <v>1517</v>
      </c>
      <c r="K20" s="414"/>
      <c r="L20" s="414"/>
      <c r="M20" s="414"/>
      <c r="N20" s="414"/>
      <c r="O20" s="414"/>
      <c r="P20" s="414"/>
      <c r="Q20" s="414"/>
    </row>
    <row r="21" spans="1:17" s="204" customFormat="1" ht="12" customHeight="1">
      <c r="A21" s="246" t="s">
        <v>1518</v>
      </c>
      <c r="B21" s="740">
        <v>19460.320999999989</v>
      </c>
      <c r="C21" s="740">
        <v>23226.693999999992</v>
      </c>
      <c r="D21" s="740">
        <v>22783.695999999996</v>
      </c>
      <c r="E21" s="740">
        <v>23233.840000000011</v>
      </c>
      <c r="F21" s="740">
        <v>25584.950000000012</v>
      </c>
      <c r="G21" s="740">
        <v>28640.725000000002</v>
      </c>
      <c r="H21" s="740">
        <v>27300.227999999999</v>
      </c>
      <c r="I21" s="777">
        <v>-13.743057394715478</v>
      </c>
      <c r="J21" s="246" t="s">
        <v>1519</v>
      </c>
      <c r="K21" s="414"/>
      <c r="L21" s="414"/>
      <c r="M21" s="414"/>
      <c r="N21" s="414"/>
      <c r="O21" s="414"/>
      <c r="P21" s="414"/>
      <c r="Q21" s="414"/>
    </row>
    <row r="22" spans="1:17" s="204" customFormat="1" ht="12" customHeight="1">
      <c r="A22" s="246" t="s">
        <v>584</v>
      </c>
      <c r="B22" s="740">
        <v>541165.10800000012</v>
      </c>
      <c r="C22" s="740">
        <v>717506.63100000017</v>
      </c>
      <c r="D22" s="740">
        <v>617886.72100000014</v>
      </c>
      <c r="E22" s="740">
        <v>751117.05500000017</v>
      </c>
      <c r="F22" s="740">
        <v>691316.08600000013</v>
      </c>
      <c r="G22" s="740">
        <v>744534.24400000018</v>
      </c>
      <c r="H22" s="740">
        <v>702450.26899999985</v>
      </c>
      <c r="I22" s="777">
        <v>1.7960223987885797</v>
      </c>
      <c r="J22" s="246" t="s">
        <v>585</v>
      </c>
      <c r="K22" s="414"/>
      <c r="L22" s="414"/>
      <c r="M22" s="414"/>
      <c r="N22" s="414"/>
      <c r="O22" s="414"/>
      <c r="P22" s="414"/>
      <c r="Q22" s="414"/>
    </row>
    <row r="23" spans="1:17" s="204" customFormat="1" ht="12" customHeight="1">
      <c r="A23" s="246" t="s">
        <v>1520</v>
      </c>
      <c r="B23" s="740">
        <v>16651.881999999998</v>
      </c>
      <c r="C23" s="740">
        <v>15386.782999999998</v>
      </c>
      <c r="D23" s="740">
        <v>16202.535</v>
      </c>
      <c r="E23" s="740">
        <v>23709.082999999999</v>
      </c>
      <c r="F23" s="740">
        <v>16974.675000000003</v>
      </c>
      <c r="G23" s="740">
        <v>16409.258999999998</v>
      </c>
      <c r="H23" s="740">
        <v>17455.619000000002</v>
      </c>
      <c r="I23" s="777">
        <v>14.698940012277234</v>
      </c>
      <c r="J23" s="246" t="s">
        <v>1521</v>
      </c>
      <c r="K23" s="414"/>
      <c r="L23" s="414"/>
      <c r="M23" s="414"/>
      <c r="N23" s="414"/>
      <c r="O23" s="414"/>
      <c r="P23" s="414"/>
      <c r="Q23" s="414"/>
    </row>
    <row r="24" spans="1:17" s="204" customFormat="1" ht="12" customHeight="1">
      <c r="A24" s="246" t="s">
        <v>1522</v>
      </c>
      <c r="B24" s="740">
        <v>53986.548000000039</v>
      </c>
      <c r="C24" s="740">
        <v>76206.861999999979</v>
      </c>
      <c r="D24" s="740">
        <v>91934.257000000012</v>
      </c>
      <c r="E24" s="740">
        <v>94188.864999999991</v>
      </c>
      <c r="F24" s="740">
        <v>74450.012000000017</v>
      </c>
      <c r="G24" s="740">
        <v>94673.051999999952</v>
      </c>
      <c r="H24" s="740">
        <v>48841.350999999995</v>
      </c>
      <c r="I24" s="777">
        <v>62.607855826072409</v>
      </c>
      <c r="J24" s="176" t="s">
        <v>1523</v>
      </c>
      <c r="K24" s="414"/>
      <c r="L24" s="414"/>
      <c r="M24" s="414"/>
      <c r="N24" s="414"/>
      <c r="O24" s="414"/>
      <c r="P24" s="414"/>
      <c r="Q24" s="414"/>
    </row>
    <row r="25" spans="1:17" s="204" customFormat="1" ht="12" customHeight="1">
      <c r="A25" s="246" t="s">
        <v>1524</v>
      </c>
      <c r="B25" s="740">
        <v>404447.95400000003</v>
      </c>
      <c r="C25" s="740">
        <v>575198.00100000005</v>
      </c>
      <c r="D25" s="740">
        <v>62025.771999999997</v>
      </c>
      <c r="E25" s="740">
        <v>463200.4329999999</v>
      </c>
      <c r="F25" s="740">
        <v>548252.86800000025</v>
      </c>
      <c r="G25" s="740">
        <v>54903.84199999999</v>
      </c>
      <c r="H25" s="740">
        <v>251308.07299999995</v>
      </c>
      <c r="I25" s="777">
        <v>615.91635703946247</v>
      </c>
      <c r="J25" s="176" t="s">
        <v>1525</v>
      </c>
      <c r="K25" s="414"/>
      <c r="L25" s="414"/>
      <c r="M25" s="414"/>
      <c r="N25" s="414"/>
      <c r="O25" s="414"/>
      <c r="P25" s="414"/>
      <c r="Q25" s="414"/>
    </row>
    <row r="26" spans="1:17" s="204" customFormat="1" ht="12" customHeight="1">
      <c r="A26" s="246" t="s">
        <v>586</v>
      </c>
      <c r="B26" s="740">
        <v>282020.46100000024</v>
      </c>
      <c r="C26" s="740">
        <v>505213.94699999999</v>
      </c>
      <c r="D26" s="740">
        <v>465420.37999999977</v>
      </c>
      <c r="E26" s="740">
        <v>498099.93599999981</v>
      </c>
      <c r="F26" s="740">
        <v>474946.1880000002</v>
      </c>
      <c r="G26" s="740">
        <v>528759.68700000015</v>
      </c>
      <c r="H26" s="740">
        <v>510648.70899999997</v>
      </c>
      <c r="I26" s="777">
        <v>-24.699398511729612</v>
      </c>
      <c r="J26" s="176" t="s">
        <v>587</v>
      </c>
      <c r="K26" s="414"/>
      <c r="L26" s="414"/>
      <c r="M26" s="414"/>
      <c r="N26" s="414"/>
      <c r="O26" s="414"/>
      <c r="P26" s="414"/>
      <c r="Q26" s="414"/>
    </row>
    <row r="27" spans="1:17" s="204" customFormat="1" ht="12" customHeight="1">
      <c r="A27" s="246" t="s">
        <v>1526</v>
      </c>
      <c r="B27" s="740">
        <v>2007.9269999999997</v>
      </c>
      <c r="C27" s="740">
        <v>2438.1259999999997</v>
      </c>
      <c r="D27" s="740">
        <v>2812.3139999999999</v>
      </c>
      <c r="E27" s="740">
        <v>3504.9259999999999</v>
      </c>
      <c r="F27" s="740">
        <v>2559.7850000000003</v>
      </c>
      <c r="G27" s="740">
        <v>4515.7840000000006</v>
      </c>
      <c r="H27" s="740">
        <v>3357.5839999999998</v>
      </c>
      <c r="I27" s="777">
        <v>-49.540710793176999</v>
      </c>
      <c r="J27" s="176" t="s">
        <v>1527</v>
      </c>
      <c r="K27" s="414"/>
      <c r="L27" s="414"/>
      <c r="M27" s="414"/>
      <c r="N27" s="414"/>
      <c r="O27" s="414"/>
      <c r="P27" s="414"/>
      <c r="Q27" s="414"/>
    </row>
    <row r="28" spans="1:17" s="204" customFormat="1" ht="12" customHeight="1">
      <c r="A28" s="246" t="s">
        <v>1528</v>
      </c>
      <c r="B28" s="740">
        <v>5318.8300000000008</v>
      </c>
      <c r="C28" s="740">
        <v>9201.8310000000019</v>
      </c>
      <c r="D28" s="740">
        <v>5165.4670000000015</v>
      </c>
      <c r="E28" s="740">
        <v>9739.8369999999959</v>
      </c>
      <c r="F28" s="740">
        <v>8240.0450000000001</v>
      </c>
      <c r="G28" s="740">
        <v>7172.0820000000003</v>
      </c>
      <c r="H28" s="740">
        <v>5449.023000000001</v>
      </c>
      <c r="I28" s="777">
        <v>-30.889586901683344</v>
      </c>
      <c r="J28" s="176" t="s">
        <v>1529</v>
      </c>
      <c r="K28" s="414"/>
      <c r="L28" s="414"/>
      <c r="M28" s="414"/>
      <c r="N28" s="414"/>
      <c r="O28" s="414"/>
      <c r="P28" s="414"/>
      <c r="Q28" s="414"/>
    </row>
    <row r="29" spans="1:17" s="204" customFormat="1" ht="12" customHeight="1">
      <c r="A29" s="246" t="s">
        <v>1530</v>
      </c>
      <c r="B29" s="740">
        <v>5711.0539999999992</v>
      </c>
      <c r="C29" s="740">
        <v>7756.903000000003</v>
      </c>
      <c r="D29" s="740">
        <v>8947.1459999999988</v>
      </c>
      <c r="E29" s="740">
        <v>9341.116</v>
      </c>
      <c r="F29" s="740">
        <v>8855.3539999999994</v>
      </c>
      <c r="G29" s="740">
        <v>7708.6869999999999</v>
      </c>
      <c r="H29" s="740">
        <v>8121.9559999999983</v>
      </c>
      <c r="I29" s="777">
        <v>-18.063340413114105</v>
      </c>
      <c r="J29" s="246" t="s">
        <v>1531</v>
      </c>
      <c r="K29" s="414"/>
      <c r="L29" s="414"/>
      <c r="M29" s="414"/>
      <c r="N29" s="414"/>
      <c r="O29" s="414"/>
      <c r="P29" s="414"/>
      <c r="Q29" s="414"/>
    </row>
    <row r="30" spans="1:17" s="204" customFormat="1" ht="12" customHeight="1">
      <c r="A30" s="246" t="s">
        <v>1532</v>
      </c>
      <c r="B30" s="740">
        <v>2871.9920000000006</v>
      </c>
      <c r="C30" s="740">
        <v>6148.5150000000012</v>
      </c>
      <c r="D30" s="740">
        <v>4660.741</v>
      </c>
      <c r="E30" s="740">
        <v>5737.1329999999989</v>
      </c>
      <c r="F30" s="740">
        <v>6445.2990000000009</v>
      </c>
      <c r="G30" s="740">
        <v>6001.5</v>
      </c>
      <c r="H30" s="740">
        <v>5567.3110000000006</v>
      </c>
      <c r="I30" s="777">
        <v>-33.131516610298632</v>
      </c>
      <c r="J30" s="176" t="s">
        <v>1532</v>
      </c>
      <c r="K30" s="414"/>
      <c r="L30" s="414"/>
      <c r="M30" s="414"/>
      <c r="N30" s="414"/>
      <c r="O30" s="414"/>
      <c r="P30" s="414"/>
      <c r="Q30" s="414"/>
    </row>
    <row r="31" spans="1:17" s="204" customFormat="1" ht="12" customHeight="1">
      <c r="A31" s="246" t="s">
        <v>1533</v>
      </c>
      <c r="B31" s="740">
        <v>465116.88500000013</v>
      </c>
      <c r="C31" s="740">
        <v>511828.163</v>
      </c>
      <c r="D31" s="740">
        <v>449883.92799999984</v>
      </c>
      <c r="E31" s="740">
        <v>899805.98899999994</v>
      </c>
      <c r="F31" s="740">
        <v>538530.34400000004</v>
      </c>
      <c r="G31" s="740">
        <v>520240.12100000004</v>
      </c>
      <c r="H31" s="740">
        <v>518528.44000000012</v>
      </c>
      <c r="I31" s="777">
        <v>-5.5802019634573128</v>
      </c>
      <c r="J31" s="176" t="s">
        <v>1534</v>
      </c>
      <c r="K31" s="414"/>
      <c r="L31" s="414"/>
      <c r="M31" s="414"/>
      <c r="N31" s="414"/>
      <c r="O31" s="414"/>
      <c r="P31" s="414"/>
      <c r="Q31" s="414"/>
    </row>
    <row r="32" spans="1:17" s="204" customFormat="1" ht="19.5" customHeight="1">
      <c r="A32" s="246" t="s">
        <v>1535</v>
      </c>
      <c r="B32" s="729">
        <v>0</v>
      </c>
      <c r="C32" s="729">
        <v>0</v>
      </c>
      <c r="D32" s="729">
        <v>0</v>
      </c>
      <c r="E32" s="729">
        <v>0</v>
      </c>
      <c r="F32" s="729">
        <v>15.193</v>
      </c>
      <c r="G32" s="729">
        <v>3.3260000000000001</v>
      </c>
      <c r="H32" s="729">
        <v>15.378</v>
      </c>
      <c r="I32" s="777" t="s">
        <v>345</v>
      </c>
      <c r="J32" s="779" t="s">
        <v>1536</v>
      </c>
      <c r="K32" s="780"/>
      <c r="L32" s="414"/>
      <c r="M32" s="414"/>
      <c r="N32" s="414"/>
      <c r="O32" s="414"/>
      <c r="P32" s="414"/>
      <c r="Q32" s="414"/>
    </row>
    <row r="33" spans="1:17" s="204" customFormat="1" ht="12" customHeight="1">
      <c r="A33" s="246" t="s">
        <v>1537</v>
      </c>
      <c r="B33" s="740">
        <v>126694.77399999998</v>
      </c>
      <c r="C33" s="740">
        <v>160797.37299999999</v>
      </c>
      <c r="D33" s="740">
        <v>160829.93999999997</v>
      </c>
      <c r="E33" s="740">
        <v>170764.50699999998</v>
      </c>
      <c r="F33" s="740">
        <v>150797.97699999996</v>
      </c>
      <c r="G33" s="740">
        <v>167899.90500000009</v>
      </c>
      <c r="H33" s="740">
        <v>153001.64600000001</v>
      </c>
      <c r="I33" s="777">
        <v>5.445765183318386</v>
      </c>
      <c r="J33" s="246" t="s">
        <v>1538</v>
      </c>
      <c r="K33" s="414"/>
      <c r="L33" s="414"/>
      <c r="M33" s="414"/>
      <c r="N33" s="414"/>
      <c r="O33" s="414"/>
      <c r="P33" s="414"/>
      <c r="Q33" s="414"/>
    </row>
    <row r="34" spans="1:17" s="204" customFormat="1" ht="13.5" customHeight="1">
      <c r="A34" s="246" t="s">
        <v>1539</v>
      </c>
      <c r="B34" s="740">
        <v>97610.405000000086</v>
      </c>
      <c r="C34" s="740">
        <v>111041.22099999998</v>
      </c>
      <c r="D34" s="740">
        <v>82140.788</v>
      </c>
      <c r="E34" s="740">
        <v>80143.049000000028</v>
      </c>
      <c r="F34" s="740">
        <v>97532.386000000013</v>
      </c>
      <c r="G34" s="740">
        <v>118133.32199999993</v>
      </c>
      <c r="H34" s="740">
        <v>117079.89300000001</v>
      </c>
      <c r="I34" s="777">
        <v>-1.777283424915268</v>
      </c>
      <c r="J34" s="781" t="s">
        <v>1540</v>
      </c>
      <c r="K34" s="414"/>
      <c r="L34" s="414"/>
      <c r="M34" s="414"/>
      <c r="N34" s="414"/>
      <c r="O34" s="414"/>
      <c r="P34" s="414"/>
      <c r="Q34" s="414"/>
    </row>
    <row r="35" spans="1:17" s="204" customFormat="1" ht="12" customHeight="1">
      <c r="A35" s="246" t="s">
        <v>1541</v>
      </c>
      <c r="B35" s="740">
        <v>67264.625999999946</v>
      </c>
      <c r="C35" s="740">
        <v>71122.729000000007</v>
      </c>
      <c r="D35" s="740">
        <v>83737.539999999994</v>
      </c>
      <c r="E35" s="740">
        <v>83972.283999999971</v>
      </c>
      <c r="F35" s="740">
        <v>82664.572999999975</v>
      </c>
      <c r="G35" s="740">
        <v>75941.004000000044</v>
      </c>
      <c r="H35" s="740">
        <v>76991.299000000014</v>
      </c>
      <c r="I35" s="777">
        <v>20.401565843017934</v>
      </c>
      <c r="J35" s="246" t="s">
        <v>1542</v>
      </c>
      <c r="K35" s="414"/>
      <c r="L35" s="414"/>
      <c r="M35" s="414"/>
      <c r="N35" s="414"/>
      <c r="O35" s="414"/>
      <c r="P35" s="414"/>
      <c r="Q35" s="414"/>
    </row>
    <row r="36" spans="1:17" s="204" customFormat="1" ht="12" customHeight="1">
      <c r="A36" s="246" t="s">
        <v>1543</v>
      </c>
      <c r="B36" s="740">
        <v>21868.990000000005</v>
      </c>
      <c r="C36" s="740">
        <v>40239.313999999991</v>
      </c>
      <c r="D36" s="740">
        <v>32513.659</v>
      </c>
      <c r="E36" s="740">
        <v>41190.038999999982</v>
      </c>
      <c r="F36" s="740">
        <v>31335.834999999999</v>
      </c>
      <c r="G36" s="740">
        <v>42064.823000000004</v>
      </c>
      <c r="H36" s="740">
        <v>35801.429000000004</v>
      </c>
      <c r="I36" s="777">
        <v>-25.083420911330492</v>
      </c>
      <c r="J36" s="246" t="s">
        <v>1544</v>
      </c>
      <c r="K36" s="414"/>
      <c r="L36" s="414"/>
      <c r="M36" s="414"/>
      <c r="N36" s="414"/>
      <c r="O36" s="414"/>
      <c r="P36" s="414"/>
      <c r="Q36" s="414"/>
    </row>
    <row r="37" spans="1:17" s="204" customFormat="1" ht="12" customHeight="1">
      <c r="A37" s="246" t="s">
        <v>1545</v>
      </c>
      <c r="B37" s="740">
        <v>53104.097999999998</v>
      </c>
      <c r="C37" s="740">
        <v>83510.052000000025</v>
      </c>
      <c r="D37" s="740">
        <v>102692.95300000001</v>
      </c>
      <c r="E37" s="740">
        <v>76381.60000000002</v>
      </c>
      <c r="F37" s="740">
        <v>83540.066999999995</v>
      </c>
      <c r="G37" s="740">
        <v>81281.923999999985</v>
      </c>
      <c r="H37" s="740">
        <v>82695.740000000005</v>
      </c>
      <c r="I37" s="777">
        <v>-4.90058365045914</v>
      </c>
      <c r="J37" s="176" t="s">
        <v>1546</v>
      </c>
      <c r="K37" s="414"/>
      <c r="L37" s="414"/>
      <c r="M37" s="414"/>
      <c r="N37" s="414"/>
      <c r="O37" s="414"/>
      <c r="P37" s="414"/>
      <c r="Q37" s="414"/>
    </row>
    <row r="38" spans="1:17" s="204" customFormat="1" ht="12" customHeight="1">
      <c r="A38" s="246" t="s">
        <v>1547</v>
      </c>
      <c r="B38" s="740">
        <v>35306.270000000004</v>
      </c>
      <c r="C38" s="740">
        <v>62022.985000000001</v>
      </c>
      <c r="D38" s="740">
        <v>67328.954999999987</v>
      </c>
      <c r="E38" s="740">
        <v>60420.847000000009</v>
      </c>
      <c r="F38" s="740">
        <v>54417.731999999996</v>
      </c>
      <c r="G38" s="740">
        <v>71381.718000000008</v>
      </c>
      <c r="H38" s="740">
        <v>57851.931000000004</v>
      </c>
      <c r="I38" s="777">
        <v>-14.505796991007728</v>
      </c>
      <c r="J38" s="782" t="s">
        <v>1547</v>
      </c>
      <c r="K38" s="414"/>
      <c r="L38" s="414"/>
      <c r="M38" s="414"/>
      <c r="N38" s="414"/>
      <c r="O38" s="414"/>
      <c r="P38" s="414"/>
      <c r="Q38" s="414"/>
    </row>
    <row r="39" spans="1:17" s="204" customFormat="1" ht="12" customHeight="1">
      <c r="A39" s="246" t="s">
        <v>1548</v>
      </c>
      <c r="B39" s="740">
        <v>119.499</v>
      </c>
      <c r="C39" s="740">
        <v>229.08599999999998</v>
      </c>
      <c r="D39" s="740">
        <v>451.23699999999997</v>
      </c>
      <c r="E39" s="740">
        <v>163.113</v>
      </c>
      <c r="F39" s="740">
        <v>2450.5630000000001</v>
      </c>
      <c r="G39" s="740">
        <v>459.53399999999999</v>
      </c>
      <c r="H39" s="740">
        <v>5743.9480000000003</v>
      </c>
      <c r="I39" s="777">
        <v>70.299273193672519</v>
      </c>
      <c r="J39" s="783" t="s">
        <v>1549</v>
      </c>
      <c r="K39" s="414"/>
      <c r="L39" s="414"/>
      <c r="M39" s="414"/>
      <c r="N39" s="414"/>
      <c r="O39" s="414"/>
      <c r="P39" s="414"/>
      <c r="Q39" s="414"/>
    </row>
    <row r="40" spans="1:17" s="204" customFormat="1" ht="12" customHeight="1">
      <c r="A40" s="246" t="s">
        <v>1550</v>
      </c>
      <c r="B40" s="740">
        <v>7.168000000000001</v>
      </c>
      <c r="C40" s="740">
        <v>30.614999999999998</v>
      </c>
      <c r="D40" s="740">
        <v>5.9180000000000001</v>
      </c>
      <c r="E40" s="740">
        <v>14.457000000000001</v>
      </c>
      <c r="F40" s="740">
        <v>7.5769999999999991</v>
      </c>
      <c r="G40" s="740">
        <v>7.0849999999999991</v>
      </c>
      <c r="H40" s="740">
        <v>8.5179999999999989</v>
      </c>
      <c r="I40" s="777">
        <v>898.3286908077996</v>
      </c>
      <c r="J40" s="783" t="s">
        <v>1550</v>
      </c>
      <c r="K40" s="414"/>
      <c r="L40" s="414"/>
      <c r="M40" s="414"/>
      <c r="N40" s="414"/>
      <c r="O40" s="414"/>
      <c r="P40" s="414"/>
      <c r="Q40" s="414"/>
    </row>
    <row r="41" spans="1:17" s="204" customFormat="1" ht="12" customHeight="1">
      <c r="A41" s="246" t="s">
        <v>1551</v>
      </c>
      <c r="B41" s="740">
        <v>3285.5459999999998</v>
      </c>
      <c r="C41" s="740">
        <v>5533.0560000000005</v>
      </c>
      <c r="D41" s="740">
        <v>20941.830999999998</v>
      </c>
      <c r="E41" s="740">
        <v>16170.825000000001</v>
      </c>
      <c r="F41" s="740">
        <v>7903.2160000000013</v>
      </c>
      <c r="G41" s="740">
        <v>5029.4170000000013</v>
      </c>
      <c r="H41" s="740">
        <v>8758.6440000000002</v>
      </c>
      <c r="I41" s="777">
        <v>-68.337152802539549</v>
      </c>
      <c r="J41" s="782" t="s">
        <v>1552</v>
      </c>
      <c r="K41" s="414"/>
      <c r="L41" s="414"/>
      <c r="M41" s="414"/>
      <c r="N41" s="414"/>
      <c r="O41" s="414"/>
      <c r="P41" s="414"/>
      <c r="Q41" s="414"/>
    </row>
    <row r="42" spans="1:17" s="204" customFormat="1" ht="12" customHeight="1">
      <c r="A42" s="246" t="s">
        <v>1553</v>
      </c>
      <c r="B42" s="740">
        <v>31894.057000000001</v>
      </c>
      <c r="C42" s="740">
        <v>56230.228000000003</v>
      </c>
      <c r="D42" s="740">
        <v>45929.968999999997</v>
      </c>
      <c r="E42" s="740">
        <v>44072.452000000005</v>
      </c>
      <c r="F42" s="740">
        <v>44056.375999999997</v>
      </c>
      <c r="G42" s="740">
        <v>65885.682000000001</v>
      </c>
      <c r="H42" s="740">
        <v>43340.821000000004</v>
      </c>
      <c r="I42" s="777">
        <v>3.3872003218242526</v>
      </c>
      <c r="J42" s="783" t="s">
        <v>1554</v>
      </c>
      <c r="K42" s="414"/>
      <c r="L42" s="414"/>
      <c r="M42" s="414"/>
      <c r="N42" s="414"/>
      <c r="O42" s="414"/>
      <c r="P42" s="414"/>
      <c r="Q42" s="414"/>
    </row>
    <row r="43" spans="1:17" s="204" customFormat="1" ht="12" customHeight="1">
      <c r="A43" s="246" t="s">
        <v>1555</v>
      </c>
      <c r="B43" s="740">
        <v>322254.17799999972</v>
      </c>
      <c r="C43" s="740">
        <v>187563.58600000013</v>
      </c>
      <c r="D43" s="740">
        <v>251091.43399999998</v>
      </c>
      <c r="E43" s="740">
        <v>337724.72600000026</v>
      </c>
      <c r="F43" s="740">
        <v>199835.45699999999</v>
      </c>
      <c r="G43" s="740">
        <v>238707.09100000004</v>
      </c>
      <c r="H43" s="740">
        <v>363856.92600000021</v>
      </c>
      <c r="I43" s="777">
        <v>-6.1804463672984582</v>
      </c>
      <c r="J43" s="783" t="s">
        <v>1556</v>
      </c>
      <c r="K43" s="414"/>
      <c r="L43" s="414"/>
      <c r="M43" s="414"/>
      <c r="N43" s="414"/>
      <c r="O43" s="414"/>
      <c r="P43" s="414"/>
      <c r="Q43" s="414"/>
    </row>
    <row r="44" spans="1:17" s="204" customFormat="1" ht="12" customHeight="1">
      <c r="A44" s="246" t="s">
        <v>1557</v>
      </c>
      <c r="B44" s="740">
        <v>4331.7889999999998</v>
      </c>
      <c r="C44" s="740">
        <v>72860.952000000005</v>
      </c>
      <c r="D44" s="740">
        <v>4111.1749999999993</v>
      </c>
      <c r="E44" s="740">
        <v>8493.2379999999994</v>
      </c>
      <c r="F44" s="740">
        <v>5541.9939999999988</v>
      </c>
      <c r="G44" s="740">
        <v>6025.3290000000006</v>
      </c>
      <c r="H44" s="740">
        <v>3717.2780000000007</v>
      </c>
      <c r="I44" s="777">
        <v>-50.124929780609229</v>
      </c>
      <c r="J44" s="783" t="s">
        <v>1557</v>
      </c>
      <c r="K44" s="414"/>
      <c r="L44" s="414"/>
      <c r="M44" s="414"/>
      <c r="N44" s="414"/>
      <c r="O44" s="414"/>
      <c r="P44" s="414"/>
      <c r="Q44" s="414"/>
    </row>
    <row r="45" spans="1:17" s="204" customFormat="1" ht="12" customHeight="1">
      <c r="A45" s="246" t="s">
        <v>1558</v>
      </c>
      <c r="B45" s="740">
        <v>137518.33700000003</v>
      </c>
      <c r="C45" s="740">
        <v>155131.49300000005</v>
      </c>
      <c r="D45" s="740">
        <v>227654.087</v>
      </c>
      <c r="E45" s="740">
        <v>221291.87199999997</v>
      </c>
      <c r="F45" s="740">
        <v>213663.976</v>
      </c>
      <c r="G45" s="740">
        <v>189829.2129999999</v>
      </c>
      <c r="H45" s="740">
        <v>267582.77100000001</v>
      </c>
      <c r="I45" s="777">
        <v>-14.715605757502942</v>
      </c>
      <c r="J45" s="176" t="s">
        <v>1559</v>
      </c>
      <c r="K45" s="414"/>
      <c r="L45" s="414"/>
      <c r="M45" s="414"/>
      <c r="N45" s="414"/>
      <c r="O45" s="414"/>
      <c r="P45" s="414"/>
      <c r="Q45" s="414"/>
    </row>
    <row r="46" spans="1:17" s="204" customFormat="1" ht="12" customHeight="1">
      <c r="A46" s="246" t="s">
        <v>1560</v>
      </c>
      <c r="B46" s="740">
        <v>27405.657999999999</v>
      </c>
      <c r="C46" s="740">
        <v>23695.137999999999</v>
      </c>
      <c r="D46" s="740">
        <v>35034.854999999989</v>
      </c>
      <c r="E46" s="740">
        <v>38665.908999999985</v>
      </c>
      <c r="F46" s="740">
        <v>36884.555999999975</v>
      </c>
      <c r="G46" s="740">
        <v>23708.316999999995</v>
      </c>
      <c r="H46" s="740">
        <v>33114.695999999996</v>
      </c>
      <c r="I46" s="777">
        <v>-35.103359242269804</v>
      </c>
      <c r="J46" s="176" t="s">
        <v>1561</v>
      </c>
      <c r="K46" s="414"/>
      <c r="L46" s="414"/>
      <c r="M46" s="414"/>
      <c r="N46" s="414"/>
      <c r="O46" s="414"/>
      <c r="P46" s="414"/>
      <c r="Q46" s="414"/>
    </row>
    <row r="47" spans="1:17" s="204" customFormat="1" ht="12" customHeight="1" thickBot="1">
      <c r="A47" s="246" t="s">
        <v>1562</v>
      </c>
      <c r="B47" s="740">
        <v>1459818.5529999994</v>
      </c>
      <c r="C47" s="740">
        <v>1970247.0640000021</v>
      </c>
      <c r="D47" s="740">
        <v>1633448.7919999957</v>
      </c>
      <c r="E47" s="740">
        <v>1707562.4589999989</v>
      </c>
      <c r="F47" s="740">
        <v>2348488.773</v>
      </c>
      <c r="G47" s="740">
        <v>2211696.8700000029</v>
      </c>
      <c r="H47" s="740">
        <v>1734288.442999999</v>
      </c>
      <c r="I47" s="777">
        <v>-10.032714814978647</v>
      </c>
      <c r="J47" s="176" t="s">
        <v>1563</v>
      </c>
      <c r="K47" s="414"/>
      <c r="L47" s="414"/>
      <c r="M47" s="414"/>
      <c r="N47" s="414"/>
      <c r="O47" s="414"/>
      <c r="P47" s="414"/>
      <c r="Q47" s="414"/>
    </row>
    <row r="48" spans="1:17" s="204" customFormat="1" ht="12" customHeight="1" thickBot="1">
      <c r="B48" s="173" t="s">
        <v>1416</v>
      </c>
      <c r="C48" s="173"/>
      <c r="D48" s="173"/>
      <c r="E48" s="173"/>
      <c r="F48" s="173"/>
      <c r="G48" s="173"/>
      <c r="H48" s="173"/>
      <c r="I48" s="174" t="s">
        <v>1417</v>
      </c>
    </row>
    <row r="49" spans="1:10" s="204" customFormat="1" ht="34.15" customHeight="1" thickBot="1">
      <c r="B49" s="233" t="s">
        <v>1418</v>
      </c>
      <c r="C49" s="233" t="s">
        <v>1372</v>
      </c>
      <c r="D49" s="233" t="s">
        <v>1373</v>
      </c>
      <c r="E49" s="233" t="s">
        <v>1419</v>
      </c>
      <c r="F49" s="233" t="s">
        <v>1420</v>
      </c>
      <c r="G49" s="233" t="s">
        <v>1376</v>
      </c>
      <c r="H49" s="233" t="s">
        <v>1421</v>
      </c>
      <c r="I49" s="174"/>
    </row>
    <row r="50" spans="1:10" s="204" customFormat="1" ht="12" customHeight="1">
      <c r="A50" s="732" t="s">
        <v>1422</v>
      </c>
      <c r="B50" s="732"/>
      <c r="C50" s="732"/>
      <c r="D50" s="732"/>
      <c r="E50" s="732"/>
      <c r="F50" s="732"/>
      <c r="G50" s="732"/>
      <c r="H50" s="732"/>
      <c r="I50" s="784"/>
    </row>
    <row r="51" spans="1:10" s="204" customFormat="1" ht="12" customHeight="1">
      <c r="A51" s="735" t="s">
        <v>1423</v>
      </c>
      <c r="B51" s="735"/>
      <c r="C51" s="735"/>
      <c r="D51" s="735"/>
      <c r="E51" s="735"/>
      <c r="F51" s="735"/>
      <c r="G51" s="735"/>
      <c r="H51" s="735"/>
      <c r="I51" s="784"/>
    </row>
    <row r="52" spans="1:10" s="204" customFormat="1" ht="12" customHeight="1">
      <c r="B52" s="780"/>
      <c r="C52" s="780"/>
      <c r="D52" s="780"/>
      <c r="E52" s="780"/>
      <c r="F52" s="780"/>
      <c r="G52" s="780"/>
      <c r="H52" s="780"/>
      <c r="I52" s="784"/>
    </row>
    <row r="53" spans="1:10" s="204" customFormat="1" ht="12" customHeight="1">
      <c r="A53" s="737" t="s">
        <v>1424</v>
      </c>
      <c r="B53" s="737"/>
      <c r="C53" s="737"/>
      <c r="D53" s="737"/>
      <c r="E53" s="737"/>
      <c r="F53" s="737"/>
      <c r="G53" s="737"/>
      <c r="H53" s="737"/>
      <c r="I53" s="737"/>
      <c r="J53" s="737"/>
    </row>
    <row r="54" spans="1:10" s="204" customFormat="1" ht="12" customHeight="1">
      <c r="A54" s="737" t="s">
        <v>1425</v>
      </c>
      <c r="B54" s="737"/>
      <c r="C54" s="737"/>
      <c r="D54" s="737"/>
      <c r="E54" s="737"/>
      <c r="F54" s="737"/>
      <c r="G54" s="737"/>
      <c r="H54" s="737"/>
      <c r="I54" s="737"/>
      <c r="J54" s="737"/>
    </row>
    <row r="55" spans="1:10" s="204" customFormat="1">
      <c r="I55" s="785"/>
    </row>
    <row r="56" spans="1:10" s="204" customFormat="1">
      <c r="I56" s="785"/>
    </row>
    <row r="57" spans="1:10" s="204" customFormat="1">
      <c r="I57" s="785"/>
    </row>
    <row r="58" spans="1:10" s="204" customFormat="1">
      <c r="I58" s="785"/>
    </row>
    <row r="59" spans="1:10">
      <c r="A59" s="204"/>
      <c r="B59" s="204"/>
      <c r="C59" s="204"/>
      <c r="D59" s="204"/>
      <c r="E59" s="204"/>
      <c r="F59" s="204"/>
      <c r="G59" s="204"/>
      <c r="H59" s="204"/>
      <c r="I59" s="785"/>
    </row>
  </sheetData>
  <mergeCells count="8">
    <mergeCell ref="A53:J53"/>
    <mergeCell ref="A54:J54"/>
    <mergeCell ref="A1:J1"/>
    <mergeCell ref="A2:J2"/>
    <mergeCell ref="B4:H4"/>
    <mergeCell ref="I4:I5"/>
    <mergeCell ref="B48:H48"/>
    <mergeCell ref="I48:I49"/>
  </mergeCells>
  <conditionalFormatting sqref="B9:H9 B32:H32">
    <cfRule type="cellIs" dxfId="9" priority="4" stopIfTrue="1" operator="between">
      <formula>0.001</formula>
      <formula>0.499</formula>
    </cfRule>
  </conditionalFormatting>
  <conditionalFormatting sqref="B6:H8">
    <cfRule type="cellIs" dxfId="3" priority="3" stopIfTrue="1" operator="between">
      <formula>0.001</formula>
      <formula>0.499</formula>
    </cfRule>
  </conditionalFormatting>
  <conditionalFormatting sqref="B10:H31">
    <cfRule type="cellIs" dxfId="2" priority="2" stopIfTrue="1" operator="between">
      <formula>0.001</formula>
      <formula>0.499</formula>
    </cfRule>
  </conditionalFormatting>
  <conditionalFormatting sqref="B33:H47">
    <cfRule type="cellIs" dxfId="1" priority="1" stopIfTrue="1" operator="between">
      <formula>0.001</formula>
      <formula>0.499</formula>
    </cfRule>
  </conditionalFormatting>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8D728-6DAC-48E4-9185-073B8EEED556}">
  <dimension ref="A1:Q59"/>
  <sheetViews>
    <sheetView showGridLines="0" workbookViewId="0">
      <selection sqref="A1:J1"/>
    </sheetView>
  </sheetViews>
  <sheetFormatPr defaultColWidth="9.140625" defaultRowHeight="11.25"/>
  <cols>
    <col min="1" max="1" width="31.42578125" style="202" customWidth="1"/>
    <col min="2" max="8" width="8.85546875" style="202" customWidth="1"/>
    <col min="9" max="9" width="9.85546875" style="776" customWidth="1"/>
    <col min="10" max="10" width="31.28515625" style="202" customWidth="1"/>
    <col min="11" max="16384" width="9.140625" style="202"/>
  </cols>
  <sheetData>
    <row r="1" spans="1:17" ht="12" customHeight="1">
      <c r="A1" s="169" t="s">
        <v>1564</v>
      </c>
      <c r="B1" s="169"/>
      <c r="C1" s="169"/>
      <c r="D1" s="169"/>
      <c r="E1" s="169"/>
      <c r="F1" s="169"/>
      <c r="G1" s="169"/>
      <c r="H1" s="169"/>
      <c r="I1" s="169"/>
      <c r="J1" s="169"/>
    </row>
    <row r="2" spans="1:17" ht="12" customHeight="1">
      <c r="A2" s="226" t="s">
        <v>1565</v>
      </c>
      <c r="B2" s="226"/>
      <c r="C2" s="226"/>
      <c r="D2" s="226"/>
      <c r="E2" s="226"/>
      <c r="F2" s="226"/>
      <c r="G2" s="226"/>
      <c r="H2" s="226"/>
      <c r="I2" s="226"/>
      <c r="J2" s="226"/>
    </row>
    <row r="3" spans="1:17" ht="12" thickBot="1"/>
    <row r="4" spans="1:17" s="204" customFormat="1" ht="11.25" customHeight="1" thickBot="1">
      <c r="A4" s="635"/>
      <c r="B4" s="725" t="s">
        <v>1369</v>
      </c>
      <c r="C4" s="726"/>
      <c r="D4" s="726"/>
      <c r="E4" s="726"/>
      <c r="F4" s="726"/>
      <c r="G4" s="726"/>
      <c r="H4" s="727"/>
      <c r="I4" s="203" t="s">
        <v>1370</v>
      </c>
    </row>
    <row r="5" spans="1:17" s="204" customFormat="1" ht="21" customHeight="1" thickBot="1">
      <c r="B5" s="233" t="s">
        <v>1371</v>
      </c>
      <c r="C5" s="233" t="s">
        <v>1372</v>
      </c>
      <c r="D5" s="233" t="s">
        <v>1373</v>
      </c>
      <c r="E5" s="233" t="s">
        <v>1374</v>
      </c>
      <c r="F5" s="233" t="s">
        <v>1375</v>
      </c>
      <c r="G5" s="233" t="s">
        <v>1376</v>
      </c>
      <c r="H5" s="233" t="s">
        <v>1377</v>
      </c>
      <c r="I5" s="205"/>
    </row>
    <row r="6" spans="1:17" s="204" customFormat="1" ht="12" customHeight="1">
      <c r="A6" s="246" t="s">
        <v>494</v>
      </c>
      <c r="B6" s="1047">
        <v>5097860.5970000001</v>
      </c>
      <c r="C6" s="1047">
        <v>6996011.6990000019</v>
      </c>
      <c r="D6" s="1047">
        <v>6560123.8119999999</v>
      </c>
      <c r="E6" s="1047">
        <v>6975438.8559999978</v>
      </c>
      <c r="F6" s="1047">
        <v>6408237.7609999999</v>
      </c>
      <c r="G6" s="1047">
        <v>6782326.9250000007</v>
      </c>
      <c r="H6" s="1047">
        <v>7253133.0189999994</v>
      </c>
      <c r="I6" s="778">
        <v>-1.2859401189595019</v>
      </c>
      <c r="J6" s="176" t="s">
        <v>494</v>
      </c>
      <c r="K6" s="414"/>
      <c r="L6" s="414"/>
      <c r="M6" s="414"/>
      <c r="N6" s="414"/>
      <c r="O6" s="414"/>
      <c r="P6" s="414"/>
      <c r="Q6" s="414"/>
    </row>
    <row r="7" spans="1:17" s="204" customFormat="1" ht="12" customHeight="1">
      <c r="A7" s="344" t="s">
        <v>1378</v>
      </c>
      <c r="B7" s="1047">
        <v>3370569.2969999993</v>
      </c>
      <c r="C7" s="1047">
        <v>4968957.3760000002</v>
      </c>
      <c r="D7" s="1047">
        <v>4802070.6449999986</v>
      </c>
      <c r="E7" s="1047">
        <v>5044698.9059999995</v>
      </c>
      <c r="F7" s="1047">
        <v>4876910.1840000013</v>
      </c>
      <c r="G7" s="1047">
        <v>4671679.7449999992</v>
      </c>
      <c r="H7" s="1047">
        <v>4670080.3229999999</v>
      </c>
      <c r="I7" s="777">
        <v>-5.9491566867403236</v>
      </c>
      <c r="J7" s="344" t="s">
        <v>1379</v>
      </c>
      <c r="K7" s="414"/>
      <c r="L7" s="414"/>
      <c r="M7" s="414"/>
      <c r="N7" s="414"/>
      <c r="O7" s="414"/>
      <c r="P7" s="414"/>
      <c r="Q7" s="414"/>
    </row>
    <row r="8" spans="1:17" s="204" customFormat="1" ht="12" customHeight="1">
      <c r="A8" s="181" t="s">
        <v>1495</v>
      </c>
      <c r="B8" s="1047">
        <v>3599980.26</v>
      </c>
      <c r="C8" s="1047">
        <v>5328126.1040000003</v>
      </c>
      <c r="D8" s="1047">
        <v>5130670.26</v>
      </c>
      <c r="E8" s="1047">
        <v>5339352.9929999989</v>
      </c>
      <c r="F8" s="1047">
        <v>4856806.6060000006</v>
      </c>
      <c r="G8" s="1047">
        <v>5079588.2960000001</v>
      </c>
      <c r="H8" s="1047">
        <v>5640936.0379999997</v>
      </c>
      <c r="I8" s="777">
        <v>-5.2313544768577742</v>
      </c>
      <c r="J8" s="181" t="s">
        <v>1381</v>
      </c>
      <c r="K8" s="414"/>
      <c r="L8" s="414"/>
      <c r="M8" s="414"/>
      <c r="N8" s="414"/>
      <c r="O8" s="414"/>
      <c r="P8" s="414"/>
      <c r="Q8" s="414"/>
    </row>
    <row r="9" spans="1:17" s="204" customFormat="1" ht="19.5" customHeight="1">
      <c r="A9" s="246" t="s">
        <v>1496</v>
      </c>
      <c r="B9" s="1047">
        <v>47141.798999999999</v>
      </c>
      <c r="C9" s="1047">
        <v>43676.162999999993</v>
      </c>
      <c r="D9" s="1047">
        <v>39754.676000000007</v>
      </c>
      <c r="E9" s="1047">
        <v>42046.866999999998</v>
      </c>
      <c r="F9" s="1047">
        <v>33987.05000000001</v>
      </c>
      <c r="G9" s="1047">
        <v>37201.145000000004</v>
      </c>
      <c r="H9" s="1047">
        <v>36796.722999999998</v>
      </c>
      <c r="I9" s="777">
        <v>-12.133614509947932</v>
      </c>
      <c r="J9" s="779" t="s">
        <v>1497</v>
      </c>
      <c r="K9" s="780"/>
      <c r="L9" s="780"/>
      <c r="M9" s="780"/>
      <c r="N9" s="780"/>
      <c r="O9" s="780"/>
      <c r="P9" s="780"/>
      <c r="Q9" s="780"/>
    </row>
    <row r="10" spans="1:17" s="204" customFormat="1" ht="12" customHeight="1">
      <c r="A10" s="246" t="s">
        <v>1498</v>
      </c>
      <c r="B10" s="1047">
        <v>555199.43500000029</v>
      </c>
      <c r="C10" s="1047">
        <v>828803.45499999961</v>
      </c>
      <c r="D10" s="1047">
        <v>819201.36400000006</v>
      </c>
      <c r="E10" s="1047">
        <v>847403.94799999997</v>
      </c>
      <c r="F10" s="1047">
        <v>762865.22500000033</v>
      </c>
      <c r="G10" s="1047">
        <v>741800.26900000044</v>
      </c>
      <c r="H10" s="1047">
        <v>1294479.1029999992</v>
      </c>
      <c r="I10" s="777">
        <v>-9.9018495520338661</v>
      </c>
      <c r="J10" s="176" t="s">
        <v>1499</v>
      </c>
      <c r="K10" s="414"/>
      <c r="L10" s="414"/>
      <c r="M10" s="414"/>
      <c r="N10" s="414"/>
      <c r="O10" s="414"/>
      <c r="P10" s="414"/>
      <c r="Q10" s="414"/>
    </row>
    <row r="11" spans="1:17" s="204" customFormat="1" ht="12" customHeight="1">
      <c r="A11" s="246" t="s">
        <v>1500</v>
      </c>
      <c r="B11" s="1047">
        <v>31370.079000000002</v>
      </c>
      <c r="C11" s="1047">
        <v>45085.517000000007</v>
      </c>
      <c r="D11" s="1047">
        <v>35257.102999999981</v>
      </c>
      <c r="E11" s="1047">
        <v>37694.648999999998</v>
      </c>
      <c r="F11" s="1047">
        <v>35533.760000000002</v>
      </c>
      <c r="G11" s="1047">
        <v>40007.298999999992</v>
      </c>
      <c r="H11" s="1047">
        <v>38960.212</v>
      </c>
      <c r="I11" s="777">
        <v>6.8020621972516295</v>
      </c>
      <c r="J11" s="246" t="s">
        <v>1501</v>
      </c>
      <c r="K11" s="414"/>
      <c r="L11" s="414"/>
      <c r="M11" s="414"/>
      <c r="N11" s="414"/>
      <c r="O11" s="414"/>
      <c r="P11" s="414"/>
      <c r="Q11" s="414"/>
    </row>
    <row r="12" spans="1:17" s="204" customFormat="1" ht="12" customHeight="1">
      <c r="A12" s="246" t="s">
        <v>1502</v>
      </c>
      <c r="B12" s="1047">
        <v>121895.05799999998</v>
      </c>
      <c r="C12" s="1047">
        <v>148596.99300000002</v>
      </c>
      <c r="D12" s="1047">
        <v>225731.15500000003</v>
      </c>
      <c r="E12" s="1047">
        <v>162508.39500000005</v>
      </c>
      <c r="F12" s="1047">
        <v>184628.13100000002</v>
      </c>
      <c r="G12" s="1047">
        <v>134915.65899999999</v>
      </c>
      <c r="H12" s="1047">
        <v>187770.62600000002</v>
      </c>
      <c r="I12" s="777">
        <v>6.6113460499266523</v>
      </c>
      <c r="J12" s="246" t="s">
        <v>1503</v>
      </c>
      <c r="K12" s="414"/>
      <c r="L12" s="414"/>
      <c r="M12" s="414"/>
      <c r="N12" s="414"/>
      <c r="O12" s="414"/>
      <c r="P12" s="414"/>
      <c r="Q12" s="414"/>
    </row>
    <row r="13" spans="1:17" s="204" customFormat="1" ht="12" customHeight="1">
      <c r="A13" s="246" t="s">
        <v>1504</v>
      </c>
      <c r="B13" s="1047">
        <v>6025.9389999999976</v>
      </c>
      <c r="C13" s="1047">
        <v>9758.1630000000023</v>
      </c>
      <c r="D13" s="1047">
        <v>7768.6300000000019</v>
      </c>
      <c r="E13" s="1047">
        <v>8950.1319999999996</v>
      </c>
      <c r="F13" s="1047">
        <v>16679.031999999999</v>
      </c>
      <c r="G13" s="1047">
        <v>7733.8700000000035</v>
      </c>
      <c r="H13" s="1047">
        <v>10406.784999999998</v>
      </c>
      <c r="I13" s="777">
        <v>-6.531158741511419</v>
      </c>
      <c r="J13" s="176" t="s">
        <v>1505</v>
      </c>
      <c r="K13" s="414"/>
      <c r="L13" s="414"/>
      <c r="M13" s="414"/>
      <c r="N13" s="414"/>
      <c r="O13" s="414"/>
      <c r="P13" s="414"/>
      <c r="Q13" s="414"/>
    </row>
    <row r="14" spans="1:17" s="204" customFormat="1" ht="12" customHeight="1">
      <c r="A14" s="246" t="s">
        <v>1506</v>
      </c>
      <c r="B14" s="1047">
        <v>4121.6160000000009</v>
      </c>
      <c r="C14" s="1047">
        <v>6123.5880000000006</v>
      </c>
      <c r="D14" s="1047">
        <v>5728.0939999999991</v>
      </c>
      <c r="E14" s="1047">
        <v>6111.4699999999993</v>
      </c>
      <c r="F14" s="1047">
        <v>7233.8940000000002</v>
      </c>
      <c r="G14" s="1047">
        <v>6293.8539999999975</v>
      </c>
      <c r="H14" s="1047">
        <v>6039.1360000000013</v>
      </c>
      <c r="I14" s="777">
        <v>29.261559826205144</v>
      </c>
      <c r="J14" s="246" t="s">
        <v>1507</v>
      </c>
      <c r="K14" s="414"/>
      <c r="L14" s="414"/>
      <c r="M14" s="414"/>
      <c r="N14" s="414"/>
      <c r="O14" s="414"/>
      <c r="P14" s="414"/>
      <c r="Q14" s="414"/>
    </row>
    <row r="15" spans="1:17" s="204" customFormat="1" ht="12" customHeight="1">
      <c r="A15" s="246" t="s">
        <v>1508</v>
      </c>
      <c r="B15" s="1047">
        <v>5174.3050000000003</v>
      </c>
      <c r="C15" s="1047">
        <v>8451.9580000000024</v>
      </c>
      <c r="D15" s="1047">
        <v>5664.1409999999996</v>
      </c>
      <c r="E15" s="1047">
        <v>7427.4990000000025</v>
      </c>
      <c r="F15" s="1047">
        <v>6023.4679999999998</v>
      </c>
      <c r="G15" s="1047">
        <v>7279.6309999999985</v>
      </c>
      <c r="H15" s="1047">
        <v>6012.0439999999999</v>
      </c>
      <c r="I15" s="777">
        <v>32.086600203504474</v>
      </c>
      <c r="J15" s="176" t="s">
        <v>1509</v>
      </c>
      <c r="K15" s="414"/>
      <c r="L15" s="414"/>
      <c r="M15" s="414"/>
      <c r="N15" s="414"/>
      <c r="O15" s="414"/>
      <c r="P15" s="414"/>
      <c r="Q15" s="414"/>
    </row>
    <row r="16" spans="1:17" s="204" customFormat="1" ht="12" customHeight="1">
      <c r="A16" s="246" t="s">
        <v>1510</v>
      </c>
      <c r="B16" s="1047">
        <v>40336.465999999993</v>
      </c>
      <c r="C16" s="1047">
        <v>62245.30000000001</v>
      </c>
      <c r="D16" s="1047">
        <v>46414.343000000001</v>
      </c>
      <c r="E16" s="1047">
        <v>44952.622999999985</v>
      </c>
      <c r="F16" s="1047">
        <v>47723.590000000018</v>
      </c>
      <c r="G16" s="1047">
        <v>51623.530999999988</v>
      </c>
      <c r="H16" s="1047">
        <v>43272.068999999996</v>
      </c>
      <c r="I16" s="777">
        <v>-10.995687612594594</v>
      </c>
      <c r="J16" s="246" t="s">
        <v>1511</v>
      </c>
      <c r="K16" s="414"/>
      <c r="L16" s="414"/>
      <c r="M16" s="414"/>
      <c r="N16" s="414"/>
      <c r="O16" s="414"/>
      <c r="P16" s="414"/>
      <c r="Q16" s="414"/>
    </row>
    <row r="17" spans="1:17" s="204" customFormat="1" ht="12" customHeight="1">
      <c r="A17" s="246" t="s">
        <v>1512</v>
      </c>
      <c r="B17" s="1047">
        <v>31367.956000000002</v>
      </c>
      <c r="C17" s="1047">
        <v>32639.032000000003</v>
      </c>
      <c r="D17" s="1047">
        <v>38957.34600000002</v>
      </c>
      <c r="E17" s="1047">
        <v>42585.591000000015</v>
      </c>
      <c r="F17" s="1047">
        <v>42342.916000000005</v>
      </c>
      <c r="G17" s="1047">
        <v>43073.181999999993</v>
      </c>
      <c r="H17" s="1047">
        <v>40994.714000000007</v>
      </c>
      <c r="I17" s="777">
        <v>-11.847540771131648</v>
      </c>
      <c r="J17" s="246" t="s">
        <v>1513</v>
      </c>
      <c r="K17" s="414"/>
      <c r="L17" s="414"/>
      <c r="M17" s="414"/>
      <c r="N17" s="414"/>
      <c r="O17" s="414"/>
      <c r="P17" s="414"/>
      <c r="Q17" s="414"/>
    </row>
    <row r="18" spans="1:17" s="204" customFormat="1" ht="12" customHeight="1">
      <c r="A18" s="246" t="s">
        <v>1514</v>
      </c>
      <c r="B18" s="1047">
        <v>4749.8650000000007</v>
      </c>
      <c r="C18" s="1047">
        <v>8436.5889999999999</v>
      </c>
      <c r="D18" s="1047">
        <v>5648.2730000000001</v>
      </c>
      <c r="E18" s="1047">
        <v>10013.080999999998</v>
      </c>
      <c r="F18" s="1047">
        <v>6465.8799999999983</v>
      </c>
      <c r="G18" s="1047">
        <v>6810.2390000000032</v>
      </c>
      <c r="H18" s="1047">
        <v>8016.2120000000004</v>
      </c>
      <c r="I18" s="777">
        <v>10.859472405943009</v>
      </c>
      <c r="J18" s="246" t="s">
        <v>1515</v>
      </c>
      <c r="K18" s="414"/>
      <c r="L18" s="777"/>
      <c r="M18" s="414"/>
      <c r="N18" s="414"/>
      <c r="O18" s="414"/>
      <c r="P18" s="414"/>
      <c r="Q18" s="414"/>
    </row>
    <row r="19" spans="1:17" s="204" customFormat="1" ht="12" customHeight="1">
      <c r="A19" s="246" t="s">
        <v>582</v>
      </c>
      <c r="B19" s="1047">
        <v>1258850.55</v>
      </c>
      <c r="C19" s="1047">
        <v>1855111.3420000006</v>
      </c>
      <c r="D19" s="1047">
        <v>1740493.8699999994</v>
      </c>
      <c r="E19" s="1047">
        <v>1881699.7439999999</v>
      </c>
      <c r="F19" s="1047">
        <v>1694495.0329999998</v>
      </c>
      <c r="G19" s="1047">
        <v>1812786.1369999999</v>
      </c>
      <c r="H19" s="1047">
        <v>1799187.553000001</v>
      </c>
      <c r="I19" s="777">
        <v>-5.8093765720908408</v>
      </c>
      <c r="J19" s="246" t="s">
        <v>583</v>
      </c>
      <c r="K19" s="414"/>
      <c r="L19" s="414"/>
      <c r="M19" s="414"/>
      <c r="N19" s="414"/>
      <c r="O19" s="414"/>
      <c r="P19" s="414"/>
      <c r="Q19" s="414"/>
    </row>
    <row r="20" spans="1:17" s="204" customFormat="1" ht="12" customHeight="1">
      <c r="A20" s="246" t="s">
        <v>1516</v>
      </c>
      <c r="B20" s="1047">
        <v>2898.1299999999987</v>
      </c>
      <c r="C20" s="1047">
        <v>8171.8059999999959</v>
      </c>
      <c r="D20" s="1047">
        <v>3255.5250000000005</v>
      </c>
      <c r="E20" s="1047">
        <v>9327.9859999999971</v>
      </c>
      <c r="F20" s="1047">
        <v>6243.9009999999998</v>
      </c>
      <c r="G20" s="1047">
        <v>5320.0560000000005</v>
      </c>
      <c r="H20" s="1047">
        <v>4473.7320000000009</v>
      </c>
      <c r="I20" s="777">
        <v>-14.656788736143767</v>
      </c>
      <c r="J20" s="246" t="s">
        <v>1517</v>
      </c>
      <c r="K20" s="414"/>
      <c r="L20" s="414"/>
      <c r="M20" s="414"/>
      <c r="N20" s="414"/>
      <c r="O20" s="414"/>
      <c r="P20" s="414"/>
      <c r="Q20" s="414"/>
    </row>
    <row r="21" spans="1:17" s="204" customFormat="1" ht="12" customHeight="1">
      <c r="A21" s="246" t="s">
        <v>1518</v>
      </c>
      <c r="B21" s="1047">
        <v>16393.664999999997</v>
      </c>
      <c r="C21" s="1047">
        <v>15358.080000000005</v>
      </c>
      <c r="D21" s="1047">
        <v>32086.373999999996</v>
      </c>
      <c r="E21" s="1047">
        <v>26181.144</v>
      </c>
      <c r="F21" s="1047">
        <v>31530.89</v>
      </c>
      <c r="G21" s="1047">
        <v>21080.711000000003</v>
      </c>
      <c r="H21" s="1047">
        <v>25824.507999999998</v>
      </c>
      <c r="I21" s="777">
        <v>-56.775679835236929</v>
      </c>
      <c r="J21" s="246" t="s">
        <v>1519</v>
      </c>
      <c r="K21" s="414"/>
      <c r="L21" s="414"/>
      <c r="M21" s="414"/>
      <c r="N21" s="414"/>
      <c r="O21" s="414"/>
      <c r="P21" s="414"/>
      <c r="Q21" s="414"/>
    </row>
    <row r="22" spans="1:17" s="204" customFormat="1" ht="12" customHeight="1">
      <c r="A22" s="246" t="s">
        <v>584</v>
      </c>
      <c r="B22" s="1047">
        <v>545783.32400000014</v>
      </c>
      <c r="C22" s="1047">
        <v>881114.18100000033</v>
      </c>
      <c r="D22" s="1047">
        <v>809446.38099999994</v>
      </c>
      <c r="E22" s="1047">
        <v>876046.84600000014</v>
      </c>
      <c r="F22" s="1047">
        <v>789857.38500000036</v>
      </c>
      <c r="G22" s="1047">
        <v>839451.89199999953</v>
      </c>
      <c r="H22" s="1047">
        <v>814095.75399999972</v>
      </c>
      <c r="I22" s="777">
        <v>-3.6803833509395361</v>
      </c>
      <c r="J22" s="246" t="s">
        <v>585</v>
      </c>
      <c r="K22" s="414"/>
      <c r="L22" s="414"/>
      <c r="M22" s="414"/>
      <c r="N22" s="414"/>
      <c r="O22" s="414"/>
      <c r="P22" s="414"/>
      <c r="Q22" s="414"/>
    </row>
    <row r="23" spans="1:17" s="204" customFormat="1" ht="12" customHeight="1">
      <c r="A23" s="246" t="s">
        <v>1520</v>
      </c>
      <c r="B23" s="1047">
        <v>12350.453000000003</v>
      </c>
      <c r="C23" s="1047">
        <v>25431.152999999995</v>
      </c>
      <c r="D23" s="1047">
        <v>17932.362999999998</v>
      </c>
      <c r="E23" s="1047">
        <v>17852.966</v>
      </c>
      <c r="F23" s="1047">
        <v>18195.745000000003</v>
      </c>
      <c r="G23" s="1047">
        <v>21840.681000000011</v>
      </c>
      <c r="H23" s="1047">
        <v>18129.257000000001</v>
      </c>
      <c r="I23" s="777">
        <v>4.4255709311518956</v>
      </c>
      <c r="J23" s="246" t="s">
        <v>1521</v>
      </c>
      <c r="K23" s="414"/>
      <c r="L23" s="414"/>
      <c r="M23" s="414"/>
      <c r="N23" s="414"/>
      <c r="O23" s="414"/>
      <c r="P23" s="414"/>
      <c r="Q23" s="414"/>
    </row>
    <row r="24" spans="1:17" s="204" customFormat="1" ht="12" customHeight="1">
      <c r="A24" s="246" t="s">
        <v>1522</v>
      </c>
      <c r="B24" s="1047">
        <v>23789.859</v>
      </c>
      <c r="C24" s="1047">
        <v>36743.917999999991</v>
      </c>
      <c r="D24" s="1047">
        <v>37543.364000000045</v>
      </c>
      <c r="E24" s="1047">
        <v>59685.135000000002</v>
      </c>
      <c r="F24" s="1047">
        <v>40858.442000000003</v>
      </c>
      <c r="G24" s="1047">
        <v>52755.753000000004</v>
      </c>
      <c r="H24" s="1047">
        <v>37940.781999999985</v>
      </c>
      <c r="I24" s="777">
        <v>-10.137124987421387</v>
      </c>
      <c r="J24" s="176" t="s">
        <v>1523</v>
      </c>
      <c r="K24" s="414"/>
      <c r="L24" s="414"/>
      <c r="M24" s="414"/>
      <c r="N24" s="414"/>
      <c r="O24" s="414"/>
      <c r="P24" s="414"/>
      <c r="Q24" s="414"/>
    </row>
    <row r="25" spans="1:17" s="204" customFormat="1" ht="12" customHeight="1">
      <c r="A25" s="246" t="s">
        <v>1524</v>
      </c>
      <c r="B25" s="1047">
        <v>33122.658000000003</v>
      </c>
      <c r="C25" s="1047">
        <v>59017.046000000009</v>
      </c>
      <c r="D25" s="1047">
        <v>36361.908999999992</v>
      </c>
      <c r="E25" s="1047">
        <v>44648.349999999984</v>
      </c>
      <c r="F25" s="1047">
        <v>42909.428000000029</v>
      </c>
      <c r="G25" s="1047">
        <v>39329.608999999997</v>
      </c>
      <c r="H25" s="1047">
        <v>65636.10500000001</v>
      </c>
      <c r="I25" s="777">
        <v>-21.925317092839634</v>
      </c>
      <c r="J25" s="176" t="s">
        <v>1525</v>
      </c>
      <c r="K25" s="414"/>
      <c r="L25" s="414"/>
      <c r="M25" s="414"/>
      <c r="N25" s="414"/>
      <c r="O25" s="414"/>
      <c r="P25" s="414"/>
      <c r="Q25" s="414"/>
    </row>
    <row r="26" spans="1:17" s="204" customFormat="1" ht="12" customHeight="1">
      <c r="A26" s="246" t="s">
        <v>586</v>
      </c>
      <c r="B26" s="1047">
        <v>204072.37400000004</v>
      </c>
      <c r="C26" s="1047">
        <v>299663.98999999987</v>
      </c>
      <c r="D26" s="1047">
        <v>301399.08400000026</v>
      </c>
      <c r="E26" s="1047">
        <v>326752.77099999995</v>
      </c>
      <c r="F26" s="1047">
        <v>290383.7099999999</v>
      </c>
      <c r="G26" s="1047">
        <v>326733.18599999993</v>
      </c>
      <c r="H26" s="1047">
        <v>296051.69100000011</v>
      </c>
      <c r="I26" s="777">
        <v>10.626872536036956</v>
      </c>
      <c r="J26" s="176" t="s">
        <v>587</v>
      </c>
      <c r="K26" s="414"/>
      <c r="L26" s="414"/>
      <c r="M26" s="414"/>
      <c r="N26" s="414"/>
      <c r="O26" s="414"/>
      <c r="P26" s="414"/>
      <c r="Q26" s="414"/>
    </row>
    <row r="27" spans="1:17" s="204" customFormat="1" ht="12" customHeight="1">
      <c r="A27" s="246" t="s">
        <v>1526</v>
      </c>
      <c r="B27" s="1047">
        <v>8932.7349999999969</v>
      </c>
      <c r="C27" s="1047">
        <v>10753.037000000004</v>
      </c>
      <c r="D27" s="1047">
        <v>6377.9060000000018</v>
      </c>
      <c r="E27" s="1047">
        <v>3053.2939999999994</v>
      </c>
      <c r="F27" s="1047">
        <v>8289.4879999999976</v>
      </c>
      <c r="G27" s="1047">
        <v>3663.491</v>
      </c>
      <c r="H27" s="1047">
        <v>9094.2370000000028</v>
      </c>
      <c r="I27" s="777">
        <v>202.03525663783819</v>
      </c>
      <c r="J27" s="176" t="s">
        <v>1527</v>
      </c>
      <c r="K27" s="414"/>
      <c r="L27" s="414"/>
      <c r="M27" s="414"/>
      <c r="N27" s="414"/>
      <c r="O27" s="414"/>
      <c r="P27" s="414"/>
      <c r="Q27" s="414"/>
    </row>
    <row r="28" spans="1:17" s="204" customFormat="1" ht="12" customHeight="1">
      <c r="A28" s="246" t="s">
        <v>1528</v>
      </c>
      <c r="B28" s="1047">
        <v>5107.9140000000016</v>
      </c>
      <c r="C28" s="1047">
        <v>6821.2960000000012</v>
      </c>
      <c r="D28" s="1047">
        <v>6585.7510000000011</v>
      </c>
      <c r="E28" s="1047">
        <v>7054.7170000000006</v>
      </c>
      <c r="F28" s="1047">
        <v>5871.7559999999985</v>
      </c>
      <c r="G28" s="1047">
        <v>6994.3110000000006</v>
      </c>
      <c r="H28" s="1047">
        <v>5482.3230000000021</v>
      </c>
      <c r="I28" s="777">
        <v>-21.643315224677892</v>
      </c>
      <c r="J28" s="176" t="s">
        <v>1529</v>
      </c>
      <c r="K28" s="414"/>
      <c r="L28" s="414"/>
      <c r="M28" s="414"/>
      <c r="N28" s="414"/>
      <c r="O28" s="414"/>
      <c r="P28" s="414"/>
      <c r="Q28" s="414"/>
    </row>
    <row r="29" spans="1:17" s="204" customFormat="1" ht="12" customHeight="1">
      <c r="A29" s="246" t="s">
        <v>1530</v>
      </c>
      <c r="B29" s="1047">
        <v>8679.5150000000012</v>
      </c>
      <c r="C29" s="1047">
        <v>10388.064999999999</v>
      </c>
      <c r="D29" s="1047">
        <v>9786.2919999999976</v>
      </c>
      <c r="E29" s="1047">
        <v>11461.119000000002</v>
      </c>
      <c r="F29" s="1047">
        <v>10576.176000000003</v>
      </c>
      <c r="G29" s="1047">
        <v>11078.762999999997</v>
      </c>
      <c r="H29" s="1047">
        <v>10048.382</v>
      </c>
      <c r="I29" s="777">
        <v>13.422914564642724</v>
      </c>
      <c r="J29" s="246" t="s">
        <v>1531</v>
      </c>
      <c r="K29" s="414"/>
      <c r="L29" s="414"/>
      <c r="M29" s="414"/>
      <c r="N29" s="414"/>
      <c r="O29" s="414"/>
      <c r="P29" s="414"/>
      <c r="Q29" s="414"/>
    </row>
    <row r="30" spans="1:17" s="204" customFormat="1" ht="12" customHeight="1">
      <c r="A30" s="246" t="s">
        <v>1532</v>
      </c>
      <c r="B30" s="1047">
        <v>6247.2089999999971</v>
      </c>
      <c r="C30" s="1047">
        <v>5815.0740000000005</v>
      </c>
      <c r="D30" s="1047">
        <v>5677.6109999999981</v>
      </c>
      <c r="E30" s="1047">
        <v>5083.2840000000015</v>
      </c>
      <c r="F30" s="1047">
        <v>5401.1780000000008</v>
      </c>
      <c r="G30" s="1047">
        <v>6602.800000000002</v>
      </c>
      <c r="H30" s="1047">
        <v>4192.9180000000015</v>
      </c>
      <c r="I30" s="777">
        <v>29.390557104333254</v>
      </c>
      <c r="J30" s="176" t="s">
        <v>1532</v>
      </c>
      <c r="K30" s="414"/>
      <c r="L30" s="414"/>
      <c r="M30" s="414"/>
      <c r="N30" s="414"/>
      <c r="O30" s="414"/>
      <c r="P30" s="414"/>
      <c r="Q30" s="414"/>
    </row>
    <row r="31" spans="1:17" s="204" customFormat="1" ht="12" customHeight="1">
      <c r="A31" s="246" t="s">
        <v>1533</v>
      </c>
      <c r="B31" s="1047">
        <v>169971.38799999998</v>
      </c>
      <c r="C31" s="1047">
        <v>261497.736</v>
      </c>
      <c r="D31" s="1047">
        <v>253780.26599999995</v>
      </c>
      <c r="E31" s="1047">
        <v>240456.85800000009</v>
      </c>
      <c r="F31" s="1047">
        <v>208754.62699999998</v>
      </c>
      <c r="G31" s="1047">
        <v>245509.3439999999</v>
      </c>
      <c r="H31" s="1047">
        <v>238372.91299999994</v>
      </c>
      <c r="I31" s="777">
        <v>-22.247071209422558</v>
      </c>
      <c r="J31" s="176" t="s">
        <v>1534</v>
      </c>
      <c r="K31" s="414"/>
      <c r="L31" s="414"/>
      <c r="M31" s="414"/>
      <c r="N31" s="414"/>
      <c r="O31" s="414"/>
      <c r="P31" s="414"/>
      <c r="Q31" s="414"/>
    </row>
    <row r="32" spans="1:17" s="204" customFormat="1" ht="19.5" customHeight="1">
      <c r="A32" s="246" t="s">
        <v>1535</v>
      </c>
      <c r="B32" s="1047">
        <v>28.417999999999999</v>
      </c>
      <c r="C32" s="1047">
        <v>0</v>
      </c>
      <c r="D32" s="1047">
        <v>0</v>
      </c>
      <c r="E32" s="1047">
        <v>0</v>
      </c>
      <c r="F32" s="1047">
        <v>0</v>
      </c>
      <c r="G32" s="1047">
        <v>0</v>
      </c>
      <c r="H32" s="1047">
        <v>0</v>
      </c>
      <c r="I32" s="777" t="s">
        <v>345</v>
      </c>
      <c r="J32" s="779" t="s">
        <v>1536</v>
      </c>
      <c r="K32" s="780"/>
      <c r="L32" s="414"/>
      <c r="M32" s="414"/>
      <c r="N32" s="414"/>
      <c r="O32" s="414"/>
      <c r="P32" s="414"/>
      <c r="Q32" s="414"/>
    </row>
    <row r="33" spans="1:17" s="204" customFormat="1" ht="12" customHeight="1">
      <c r="A33" s="246" t="s">
        <v>1537</v>
      </c>
      <c r="B33" s="1047">
        <v>71534.097999999984</v>
      </c>
      <c r="C33" s="1047">
        <v>107265.83200000001</v>
      </c>
      <c r="D33" s="1047">
        <v>104836.40900000001</v>
      </c>
      <c r="E33" s="1047">
        <v>109169.25499999999</v>
      </c>
      <c r="F33" s="1047">
        <v>98788.299999999988</v>
      </c>
      <c r="G33" s="1047">
        <v>118597.95300000001</v>
      </c>
      <c r="H33" s="1047">
        <v>114562.61899999999</v>
      </c>
      <c r="I33" s="777">
        <v>3.7721578872345702</v>
      </c>
      <c r="J33" s="246" t="s">
        <v>1538</v>
      </c>
      <c r="K33" s="414"/>
      <c r="L33" s="414"/>
      <c r="M33" s="414"/>
      <c r="N33" s="414"/>
      <c r="O33" s="414"/>
      <c r="P33" s="414"/>
      <c r="Q33" s="414"/>
    </row>
    <row r="34" spans="1:17" s="204" customFormat="1" ht="13.5" customHeight="1">
      <c r="A34" s="246" t="s">
        <v>1539</v>
      </c>
      <c r="B34" s="1047">
        <v>229410.96300000005</v>
      </c>
      <c r="C34" s="1047">
        <v>359168.72800000012</v>
      </c>
      <c r="D34" s="1047">
        <v>328599.61499999999</v>
      </c>
      <c r="E34" s="1047">
        <v>294654.08700000023</v>
      </c>
      <c r="F34" s="1047">
        <v>283893.78999999992</v>
      </c>
      <c r="G34" s="1047">
        <v>283516.43699999986</v>
      </c>
      <c r="H34" s="1047">
        <v>328130.2799999998</v>
      </c>
      <c r="I34" s="777">
        <v>6.7373643376632373</v>
      </c>
      <c r="J34" s="781" t="s">
        <v>1540</v>
      </c>
      <c r="K34" s="414"/>
      <c r="L34" s="414"/>
      <c r="M34" s="414"/>
      <c r="N34" s="414"/>
      <c r="O34" s="414"/>
      <c r="P34" s="414"/>
      <c r="Q34" s="414"/>
    </row>
    <row r="35" spans="1:17" s="204" customFormat="1" ht="12" customHeight="1">
      <c r="A35" s="246" t="s">
        <v>1541</v>
      </c>
      <c r="B35" s="1047">
        <v>49695.190999999948</v>
      </c>
      <c r="C35" s="1047">
        <v>58205.607000000004</v>
      </c>
      <c r="D35" s="1047">
        <v>57739.130999999994</v>
      </c>
      <c r="E35" s="1047">
        <v>67059.491999999955</v>
      </c>
      <c r="F35" s="1047">
        <v>55747.643000000011</v>
      </c>
      <c r="G35" s="1047">
        <v>56617.529999999992</v>
      </c>
      <c r="H35" s="1047">
        <v>55559.735000000008</v>
      </c>
      <c r="I35" s="777">
        <v>6.3235287919349616</v>
      </c>
      <c r="J35" s="246" t="s">
        <v>1542</v>
      </c>
      <c r="K35" s="414"/>
      <c r="L35" s="414"/>
      <c r="M35" s="414"/>
      <c r="N35" s="414"/>
      <c r="O35" s="414"/>
      <c r="P35" s="414"/>
      <c r="Q35" s="414"/>
    </row>
    <row r="36" spans="1:17" s="204" customFormat="1" ht="12" customHeight="1">
      <c r="A36" s="246" t="s">
        <v>1543</v>
      </c>
      <c r="B36" s="1047">
        <v>36212.568000000014</v>
      </c>
      <c r="C36" s="1047">
        <v>50519.723999999995</v>
      </c>
      <c r="D36" s="1047">
        <v>51317.347000000002</v>
      </c>
      <c r="E36" s="1047">
        <v>53565.678999999996</v>
      </c>
      <c r="F36" s="1047">
        <v>46002.121999999988</v>
      </c>
      <c r="G36" s="1047">
        <v>54050.031000000003</v>
      </c>
      <c r="H36" s="1047">
        <v>50325.408999999985</v>
      </c>
      <c r="I36" s="777">
        <v>17.724208157660357</v>
      </c>
      <c r="J36" s="246" t="s">
        <v>1544</v>
      </c>
      <c r="K36" s="414"/>
      <c r="L36" s="414"/>
      <c r="M36" s="414"/>
      <c r="N36" s="414"/>
      <c r="O36" s="414"/>
      <c r="P36" s="414"/>
      <c r="Q36" s="414"/>
    </row>
    <row r="37" spans="1:17" s="204" customFormat="1" ht="12" customHeight="1">
      <c r="A37" s="246" t="s">
        <v>1545</v>
      </c>
      <c r="B37" s="1047">
        <v>69516.73</v>
      </c>
      <c r="C37" s="1047">
        <v>83262.731</v>
      </c>
      <c r="D37" s="1047">
        <v>97325.936999999976</v>
      </c>
      <c r="E37" s="1047">
        <v>95906.010999999999</v>
      </c>
      <c r="F37" s="1047">
        <v>75524.046000000017</v>
      </c>
      <c r="G37" s="1047">
        <v>96920.932000000001</v>
      </c>
      <c r="H37" s="1047">
        <v>91080.215999999986</v>
      </c>
      <c r="I37" s="777">
        <v>-7.0811392104826751</v>
      </c>
      <c r="J37" s="176" t="s">
        <v>1546</v>
      </c>
      <c r="K37" s="414"/>
      <c r="L37" s="414"/>
      <c r="M37" s="414"/>
      <c r="N37" s="414"/>
      <c r="O37" s="414"/>
      <c r="P37" s="414"/>
      <c r="Q37" s="414"/>
    </row>
    <row r="38" spans="1:17" s="204" customFormat="1" ht="12" customHeight="1">
      <c r="A38" s="246" t="s">
        <v>1547</v>
      </c>
      <c r="B38" s="1047">
        <v>85454.478999999992</v>
      </c>
      <c r="C38" s="1047">
        <v>95816.256999999983</v>
      </c>
      <c r="D38" s="1047">
        <v>92838.543999999994</v>
      </c>
      <c r="E38" s="1047">
        <v>99001.794999999969</v>
      </c>
      <c r="F38" s="1047">
        <v>83834.769</v>
      </c>
      <c r="G38" s="1047">
        <v>85428.685999999987</v>
      </c>
      <c r="H38" s="1047">
        <v>92932.849000000017</v>
      </c>
      <c r="I38" s="777">
        <v>22.049989283872762</v>
      </c>
      <c r="J38" s="782" t="s">
        <v>1547</v>
      </c>
      <c r="K38" s="414"/>
      <c r="L38" s="414"/>
      <c r="M38" s="414"/>
      <c r="N38" s="414"/>
      <c r="O38" s="414"/>
      <c r="P38" s="414"/>
      <c r="Q38" s="414"/>
    </row>
    <row r="39" spans="1:17" s="204" customFormat="1" ht="12" customHeight="1">
      <c r="A39" s="246" t="s">
        <v>1548</v>
      </c>
      <c r="B39" s="1047">
        <v>1080.912</v>
      </c>
      <c r="C39" s="1047">
        <v>2091.1170000000006</v>
      </c>
      <c r="D39" s="1047">
        <v>2192.768</v>
      </c>
      <c r="E39" s="1047">
        <v>974.59800000000018</v>
      </c>
      <c r="F39" s="1047">
        <v>669.62699999999995</v>
      </c>
      <c r="G39" s="1047">
        <v>755.63500000000022</v>
      </c>
      <c r="H39" s="1047">
        <v>2517.5009999999997</v>
      </c>
      <c r="I39" s="777">
        <v>-30.66147665231243</v>
      </c>
      <c r="J39" s="783" t="s">
        <v>1549</v>
      </c>
      <c r="K39" s="414"/>
      <c r="L39" s="414"/>
      <c r="M39" s="414"/>
      <c r="N39" s="414"/>
      <c r="O39" s="414"/>
      <c r="P39" s="414"/>
      <c r="Q39" s="414"/>
    </row>
    <row r="40" spans="1:17" s="204" customFormat="1" ht="12" customHeight="1">
      <c r="A40" s="246" t="s">
        <v>1550</v>
      </c>
      <c r="B40" s="1047">
        <v>35.13300000000001</v>
      </c>
      <c r="C40" s="1047">
        <v>28.353999999999996</v>
      </c>
      <c r="D40" s="1047">
        <v>16.285000000000004</v>
      </c>
      <c r="E40" s="1047">
        <v>67.897999999999982</v>
      </c>
      <c r="F40" s="1047">
        <v>233.304</v>
      </c>
      <c r="G40" s="1047">
        <v>149.54699999999997</v>
      </c>
      <c r="H40" s="1047">
        <v>144.208</v>
      </c>
      <c r="I40" s="777">
        <v>781.85240963855449</v>
      </c>
      <c r="J40" s="783" t="s">
        <v>1550</v>
      </c>
      <c r="K40" s="414"/>
      <c r="L40" s="414"/>
      <c r="M40" s="414"/>
      <c r="N40" s="414"/>
      <c r="O40" s="414"/>
      <c r="P40" s="414"/>
      <c r="Q40" s="414"/>
    </row>
    <row r="41" spans="1:17" s="204" customFormat="1" ht="12" customHeight="1">
      <c r="A41" s="246" t="s">
        <v>1551</v>
      </c>
      <c r="B41" s="1047">
        <v>31758.764000000003</v>
      </c>
      <c r="C41" s="1047">
        <v>24112.886999999999</v>
      </c>
      <c r="D41" s="1047">
        <v>16993.521999999997</v>
      </c>
      <c r="E41" s="1047">
        <v>21218.092000000008</v>
      </c>
      <c r="F41" s="1047">
        <v>18931.433000000005</v>
      </c>
      <c r="G41" s="1047">
        <v>20148.918999999998</v>
      </c>
      <c r="H41" s="1047">
        <v>27793.857</v>
      </c>
      <c r="I41" s="777">
        <v>175.65641285008149</v>
      </c>
      <c r="J41" s="782" t="s">
        <v>1552</v>
      </c>
      <c r="K41" s="414"/>
      <c r="L41" s="414"/>
      <c r="M41" s="414"/>
      <c r="N41" s="414"/>
      <c r="O41" s="414"/>
      <c r="P41" s="414"/>
      <c r="Q41" s="414"/>
    </row>
    <row r="42" spans="1:17" s="204" customFormat="1" ht="12" customHeight="1">
      <c r="A42" s="246" t="s">
        <v>1553</v>
      </c>
      <c r="B42" s="1047">
        <v>52579.669999999991</v>
      </c>
      <c r="C42" s="1047">
        <v>69583.89899999999</v>
      </c>
      <c r="D42" s="1047">
        <v>73635.968999999997</v>
      </c>
      <c r="E42" s="1047">
        <v>76741.206999999966</v>
      </c>
      <c r="F42" s="1047">
        <v>64000.404999999992</v>
      </c>
      <c r="G42" s="1047">
        <v>64374.584999999985</v>
      </c>
      <c r="H42" s="1047">
        <v>62477.283000000018</v>
      </c>
      <c r="I42" s="777">
        <v>-7.6447056529769526</v>
      </c>
      <c r="J42" s="783" t="s">
        <v>1554</v>
      </c>
      <c r="K42" s="414"/>
      <c r="L42" s="414"/>
      <c r="M42" s="414"/>
      <c r="N42" s="414"/>
      <c r="O42" s="414"/>
      <c r="P42" s="414"/>
      <c r="Q42" s="414"/>
    </row>
    <row r="43" spans="1:17" s="204" customFormat="1" ht="12" customHeight="1">
      <c r="A43" s="246" t="s">
        <v>1555</v>
      </c>
      <c r="B43" s="1047">
        <v>51020.687999999987</v>
      </c>
      <c r="C43" s="1047">
        <v>69559.659</v>
      </c>
      <c r="D43" s="1047">
        <v>56558.898999999983</v>
      </c>
      <c r="E43" s="1047">
        <v>65623.681999999986</v>
      </c>
      <c r="F43" s="1047">
        <v>82140.137999999963</v>
      </c>
      <c r="G43" s="1047">
        <v>69979.787000000011</v>
      </c>
      <c r="H43" s="1047">
        <v>82173.950000000026</v>
      </c>
      <c r="I43" s="777">
        <v>-50.200756471737776</v>
      </c>
      <c r="J43" s="783" t="s">
        <v>1556</v>
      </c>
      <c r="K43" s="414"/>
      <c r="L43" s="414"/>
      <c r="M43" s="414"/>
      <c r="N43" s="414"/>
      <c r="O43" s="414"/>
      <c r="P43" s="414"/>
      <c r="Q43" s="414"/>
    </row>
    <row r="44" spans="1:17" s="204" customFormat="1" ht="12" customHeight="1">
      <c r="A44" s="246" t="s">
        <v>1557</v>
      </c>
      <c r="B44" s="1047">
        <v>137246.24599999998</v>
      </c>
      <c r="C44" s="1047">
        <v>183177.72499999998</v>
      </c>
      <c r="D44" s="1047">
        <v>130769.20299999999</v>
      </c>
      <c r="E44" s="1047">
        <v>167235.42899999989</v>
      </c>
      <c r="F44" s="1047">
        <v>127655.67899999997</v>
      </c>
      <c r="G44" s="1047">
        <v>142970.16500000001</v>
      </c>
      <c r="H44" s="1047">
        <v>136977.24100000001</v>
      </c>
      <c r="I44" s="777">
        <v>-8.844503504637828</v>
      </c>
      <c r="J44" s="783" t="s">
        <v>1557</v>
      </c>
      <c r="K44" s="414"/>
      <c r="L44" s="414"/>
      <c r="M44" s="414"/>
      <c r="N44" s="414"/>
      <c r="O44" s="414"/>
      <c r="P44" s="414"/>
      <c r="Q44" s="414"/>
    </row>
    <row r="45" spans="1:17" s="204" customFormat="1" ht="12" customHeight="1">
      <c r="A45" s="246" t="s">
        <v>1558</v>
      </c>
      <c r="B45" s="1047">
        <v>511386.16599999991</v>
      </c>
      <c r="C45" s="1047">
        <v>392093.57899999991</v>
      </c>
      <c r="D45" s="1047">
        <v>336831.30599999998</v>
      </c>
      <c r="E45" s="1047">
        <v>441875.55800000014</v>
      </c>
      <c r="F45" s="1047">
        <v>441396.73500000016</v>
      </c>
      <c r="G45" s="1047">
        <v>564798.16099999996</v>
      </c>
      <c r="H45" s="1047">
        <v>419256.56999999995</v>
      </c>
      <c r="I45" s="777">
        <v>36.516387369646992</v>
      </c>
      <c r="J45" s="176" t="s">
        <v>1559</v>
      </c>
      <c r="K45" s="414"/>
      <c r="L45" s="414"/>
      <c r="M45" s="414"/>
      <c r="N45" s="414"/>
      <c r="O45" s="414"/>
      <c r="P45" s="414"/>
      <c r="Q45" s="414"/>
    </row>
    <row r="46" spans="1:17" s="204" customFormat="1" ht="12" customHeight="1">
      <c r="A46" s="246" t="s">
        <v>1560</v>
      </c>
      <c r="B46" s="1047">
        <v>14111.187000000002</v>
      </c>
      <c r="C46" s="1047">
        <v>26680.500000000004</v>
      </c>
      <c r="D46" s="1047">
        <v>28904.550999999999</v>
      </c>
      <c r="E46" s="1047">
        <v>17772.890999999992</v>
      </c>
      <c r="F46" s="1047">
        <v>19777.143999999993</v>
      </c>
      <c r="G46" s="1047">
        <v>28368.495999999996</v>
      </c>
      <c r="H46" s="1047">
        <v>27233.929000000011</v>
      </c>
      <c r="I46" s="777">
        <v>-5.2041117667069869</v>
      </c>
      <c r="J46" s="176" t="s">
        <v>1561</v>
      </c>
      <c r="K46" s="414"/>
      <c r="L46" s="414"/>
      <c r="M46" s="414"/>
      <c r="N46" s="414"/>
      <c r="O46" s="414"/>
      <c r="P46" s="414"/>
      <c r="Q46" s="414"/>
    </row>
    <row r="47" spans="1:17" s="204" customFormat="1" ht="12" customHeight="1" thickBot="1">
      <c r="A47" s="246" t="s">
        <v>1562</v>
      </c>
      <c r="B47" s="1047">
        <v>928072.53400000092</v>
      </c>
      <c r="C47" s="1047">
        <v>1259726.603000002</v>
      </c>
      <c r="D47" s="1047">
        <v>1112150.6640000017</v>
      </c>
      <c r="E47" s="1047">
        <v>1139230.5949999979</v>
      </c>
      <c r="F47" s="1047">
        <v>776523.1119999988</v>
      </c>
      <c r="G47" s="1047">
        <v>1219101.8850000016</v>
      </c>
      <c r="H47" s="1047">
        <v>1824478.1569999997</v>
      </c>
      <c r="I47" s="786">
        <v>6.922996189408039</v>
      </c>
      <c r="J47" s="176" t="s">
        <v>1563</v>
      </c>
      <c r="K47" s="414"/>
      <c r="L47" s="414"/>
      <c r="M47" s="414"/>
      <c r="N47" s="414"/>
      <c r="O47" s="414"/>
      <c r="P47" s="414"/>
      <c r="Q47" s="414"/>
    </row>
    <row r="48" spans="1:17" s="204" customFormat="1" ht="12" customHeight="1" thickBot="1">
      <c r="B48" s="173" t="s">
        <v>1416</v>
      </c>
      <c r="C48" s="173"/>
      <c r="D48" s="173"/>
      <c r="E48" s="173"/>
      <c r="F48" s="173"/>
      <c r="G48" s="173"/>
      <c r="H48" s="173"/>
      <c r="I48" s="174" t="s">
        <v>1417</v>
      </c>
    </row>
    <row r="49" spans="1:10" s="204" customFormat="1" ht="34.15" customHeight="1" thickBot="1">
      <c r="B49" s="233" t="s">
        <v>1418</v>
      </c>
      <c r="C49" s="233" t="s">
        <v>1372</v>
      </c>
      <c r="D49" s="233" t="s">
        <v>1373</v>
      </c>
      <c r="E49" s="233" t="s">
        <v>1419</v>
      </c>
      <c r="F49" s="233" t="s">
        <v>1420</v>
      </c>
      <c r="G49" s="233" t="s">
        <v>1376</v>
      </c>
      <c r="H49" s="233" t="s">
        <v>1421</v>
      </c>
      <c r="I49" s="174"/>
    </row>
    <row r="50" spans="1:10" s="204" customFormat="1" ht="12" customHeight="1">
      <c r="A50" s="732" t="s">
        <v>1422</v>
      </c>
      <c r="B50" s="732"/>
      <c r="C50" s="732"/>
      <c r="D50" s="732"/>
      <c r="E50" s="732"/>
      <c r="F50" s="732"/>
      <c r="G50" s="732"/>
      <c r="H50" s="732"/>
      <c r="I50" s="784"/>
    </row>
    <row r="51" spans="1:10" s="204" customFormat="1" ht="12" customHeight="1">
      <c r="A51" s="735" t="s">
        <v>1423</v>
      </c>
      <c r="B51" s="735"/>
      <c r="C51" s="735"/>
      <c r="D51" s="735"/>
      <c r="E51" s="735"/>
      <c r="F51" s="735"/>
      <c r="G51" s="735"/>
      <c r="H51" s="735"/>
      <c r="I51" s="784"/>
    </row>
    <row r="52" spans="1:10" s="204" customFormat="1" ht="12" customHeight="1">
      <c r="B52" s="780"/>
      <c r="C52" s="780"/>
      <c r="D52" s="780"/>
      <c r="E52" s="780"/>
      <c r="F52" s="780"/>
      <c r="G52" s="780"/>
      <c r="H52" s="780"/>
      <c r="I52" s="784"/>
    </row>
    <row r="53" spans="1:10" s="204" customFormat="1" ht="12" customHeight="1">
      <c r="A53" s="737" t="s">
        <v>1424</v>
      </c>
      <c r="B53" s="737"/>
      <c r="C53" s="737"/>
      <c r="D53" s="737"/>
      <c r="E53" s="737"/>
      <c r="F53" s="737"/>
      <c r="G53" s="737"/>
      <c r="H53" s="737"/>
      <c r="I53" s="737"/>
      <c r="J53" s="737"/>
    </row>
    <row r="54" spans="1:10" s="204" customFormat="1" ht="19.5" customHeight="1">
      <c r="A54" s="737" t="s">
        <v>1425</v>
      </c>
      <c r="B54" s="737"/>
      <c r="C54" s="737"/>
      <c r="D54" s="737"/>
      <c r="E54" s="737"/>
      <c r="F54" s="737"/>
      <c r="G54" s="737"/>
      <c r="H54" s="737"/>
      <c r="I54" s="737"/>
      <c r="J54" s="737"/>
    </row>
    <row r="55" spans="1:10" s="204" customFormat="1">
      <c r="I55" s="785"/>
    </row>
    <row r="56" spans="1:10" s="204" customFormat="1">
      <c r="I56" s="785"/>
    </row>
    <row r="57" spans="1:10" s="204" customFormat="1">
      <c r="I57" s="785"/>
    </row>
    <row r="58" spans="1:10" s="204" customFormat="1">
      <c r="I58" s="785"/>
    </row>
    <row r="59" spans="1:10">
      <c r="A59" s="204"/>
      <c r="B59" s="204"/>
      <c r="C59" s="204"/>
      <c r="D59" s="204"/>
      <c r="E59" s="204"/>
      <c r="F59" s="204"/>
      <c r="G59" s="204"/>
      <c r="H59" s="204"/>
      <c r="I59" s="785"/>
    </row>
  </sheetData>
  <mergeCells count="8">
    <mergeCell ref="A53:J53"/>
    <mergeCell ref="A54:J54"/>
    <mergeCell ref="A1:J1"/>
    <mergeCell ref="A2:J2"/>
    <mergeCell ref="B4:H4"/>
    <mergeCell ref="I4:I5"/>
    <mergeCell ref="B48:H48"/>
    <mergeCell ref="I48:I49"/>
  </mergeCells>
  <conditionalFormatting sqref="B6:H47">
    <cfRule type="cellIs" dxfId="0" priority="1" stopIfTrue="1" operator="between">
      <formula>0.001</formula>
      <formula>0.499</formula>
    </cfRule>
  </conditionalFormatting>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B8043-41D7-4611-8EA6-CE46B4272D2C}">
  <dimension ref="A1:J58"/>
  <sheetViews>
    <sheetView showGridLines="0" workbookViewId="0">
      <selection sqref="A1:J1"/>
    </sheetView>
  </sheetViews>
  <sheetFormatPr defaultColWidth="9.140625" defaultRowHeight="11.25"/>
  <cols>
    <col min="1" max="1" width="36.28515625" style="202" customWidth="1"/>
    <col min="2" max="2" width="7.7109375" style="202" customWidth="1"/>
    <col min="3" max="3" width="8.85546875" style="202" customWidth="1"/>
    <col min="4" max="4" width="7.7109375" style="202" customWidth="1"/>
    <col min="5" max="6" width="8.7109375" style="202" customWidth="1"/>
    <col min="7" max="8" width="7.7109375" style="202" customWidth="1"/>
    <col min="9" max="9" width="10.7109375" style="202" customWidth="1"/>
    <col min="10" max="10" width="22.5703125" style="202" customWidth="1"/>
    <col min="11" max="16384" width="9.140625" style="202"/>
  </cols>
  <sheetData>
    <row r="1" spans="1:10" ht="12" customHeight="1">
      <c r="A1" s="169" t="s">
        <v>1566</v>
      </c>
      <c r="B1" s="169"/>
      <c r="C1" s="169"/>
      <c r="D1" s="169"/>
      <c r="E1" s="169"/>
      <c r="F1" s="169"/>
      <c r="G1" s="169"/>
      <c r="H1" s="169"/>
      <c r="I1" s="169"/>
      <c r="J1" s="169"/>
    </row>
    <row r="2" spans="1:10" ht="12" customHeight="1">
      <c r="A2" s="171" t="s">
        <v>1567</v>
      </c>
      <c r="B2" s="171"/>
      <c r="C2" s="171"/>
      <c r="D2" s="171"/>
      <c r="E2" s="171"/>
      <c r="F2" s="171"/>
      <c r="G2" s="171"/>
      <c r="H2" s="171"/>
      <c r="I2" s="171"/>
      <c r="J2" s="171"/>
    </row>
    <row r="3" spans="1:10" ht="12" customHeight="1" thickBot="1"/>
    <row r="4" spans="1:10" s="204" customFormat="1" ht="12" customHeight="1" thickBot="1">
      <c r="A4" s="635"/>
      <c r="B4" s="725" t="s">
        <v>1369</v>
      </c>
      <c r="C4" s="726"/>
      <c r="D4" s="726"/>
      <c r="E4" s="726"/>
      <c r="F4" s="726"/>
      <c r="G4" s="726"/>
      <c r="H4" s="727"/>
      <c r="I4" s="203" t="s">
        <v>1370</v>
      </c>
    </row>
    <row r="5" spans="1:10" s="204" customFormat="1" ht="27" customHeight="1" thickBot="1">
      <c r="B5" s="233" t="s">
        <v>1371</v>
      </c>
      <c r="C5" s="233" t="s">
        <v>1372</v>
      </c>
      <c r="D5" s="233" t="s">
        <v>1373</v>
      </c>
      <c r="E5" s="233" t="s">
        <v>1374</v>
      </c>
      <c r="F5" s="233" t="s">
        <v>1375</v>
      </c>
      <c r="G5" s="233" t="s">
        <v>1376</v>
      </c>
      <c r="H5" s="233" t="s">
        <v>1377</v>
      </c>
      <c r="I5" s="205"/>
    </row>
    <row r="6" spans="1:10" s="204" customFormat="1" ht="11.25" customHeight="1">
      <c r="A6" s="176" t="s">
        <v>494</v>
      </c>
      <c r="B6" s="739">
        <v>8080848.2690000003</v>
      </c>
      <c r="C6" s="739">
        <v>10306261.312000003</v>
      </c>
      <c r="D6" s="739">
        <v>8888857.452999996</v>
      </c>
      <c r="E6" s="739">
        <v>10265221.783999998</v>
      </c>
      <c r="F6" s="739">
        <v>9439748.3710000012</v>
      </c>
      <c r="G6" s="739">
        <v>9289247.6010000017</v>
      </c>
      <c r="H6" s="739">
        <v>9309883.2609999999</v>
      </c>
      <c r="I6" s="221">
        <v>3.1411290571271309</v>
      </c>
      <c r="J6" s="176" t="s">
        <v>494</v>
      </c>
    </row>
    <row r="7" spans="1:10" s="204" customFormat="1" ht="12" customHeight="1">
      <c r="A7" s="728" t="s">
        <v>1382</v>
      </c>
      <c r="B7" s="739">
        <v>967079.13700000045</v>
      </c>
      <c r="C7" s="739">
        <v>1069080.9860000003</v>
      </c>
      <c r="D7" s="739">
        <v>1046864.1350000007</v>
      </c>
      <c r="E7" s="739">
        <v>1146348.5749999995</v>
      </c>
      <c r="F7" s="739">
        <v>1028930.3910000003</v>
      </c>
      <c r="G7" s="739">
        <v>1001958.9940000002</v>
      </c>
      <c r="H7" s="739">
        <v>877182.84800000023</v>
      </c>
      <c r="I7" s="221">
        <v>14.043214185552728</v>
      </c>
      <c r="J7" s="728" t="s">
        <v>1383</v>
      </c>
    </row>
    <row r="8" spans="1:10" s="204" customFormat="1" ht="12" customHeight="1">
      <c r="A8" s="728" t="s">
        <v>1384</v>
      </c>
      <c r="B8" s="739">
        <v>459752.39700000011</v>
      </c>
      <c r="C8" s="739">
        <v>519061.69699999981</v>
      </c>
      <c r="D8" s="739">
        <v>445982.44299999968</v>
      </c>
      <c r="E8" s="739">
        <v>469613.18900000007</v>
      </c>
      <c r="F8" s="739">
        <v>421335.94000000006</v>
      </c>
      <c r="G8" s="739">
        <v>438199.38799999986</v>
      </c>
      <c r="H8" s="739">
        <v>394402.95</v>
      </c>
      <c r="I8" s="221">
        <v>0.33165708432869678</v>
      </c>
      <c r="J8" s="728" t="s">
        <v>1385</v>
      </c>
    </row>
    <row r="9" spans="1:10" s="204" customFormat="1" ht="12" customHeight="1">
      <c r="A9" s="728" t="s">
        <v>1386</v>
      </c>
      <c r="B9" s="739">
        <v>823059.63199999987</v>
      </c>
      <c r="C9" s="739">
        <v>869640.82500000007</v>
      </c>
      <c r="D9" s="739">
        <v>828749.30200000014</v>
      </c>
      <c r="E9" s="739">
        <v>758168.66900000011</v>
      </c>
      <c r="F9" s="739">
        <v>820805.46900000004</v>
      </c>
      <c r="G9" s="739">
        <v>867287.17399999965</v>
      </c>
      <c r="H9" s="739">
        <v>1008271.348</v>
      </c>
      <c r="I9" s="221">
        <v>-27.999040873242762</v>
      </c>
      <c r="J9" s="728" t="s">
        <v>1387</v>
      </c>
    </row>
    <row r="10" spans="1:10" s="204" customFormat="1" ht="12" customHeight="1">
      <c r="A10" s="728" t="s">
        <v>1388</v>
      </c>
      <c r="B10" s="739">
        <v>1253238.2580000006</v>
      </c>
      <c r="C10" s="739">
        <v>1586348.5569999998</v>
      </c>
      <c r="D10" s="739">
        <v>936164.84800000011</v>
      </c>
      <c r="E10" s="739">
        <v>1795369.7049999987</v>
      </c>
      <c r="F10" s="739">
        <v>1501846.9799999995</v>
      </c>
      <c r="G10" s="739">
        <v>1063034.9750000013</v>
      </c>
      <c r="H10" s="739">
        <v>1249493.2379999994</v>
      </c>
      <c r="I10" s="221">
        <v>53.314533645280562</v>
      </c>
      <c r="J10" s="728" t="s">
        <v>1389</v>
      </c>
    </row>
    <row r="11" spans="1:10" s="204" customFormat="1" ht="12" customHeight="1">
      <c r="A11" s="728" t="s">
        <v>1390</v>
      </c>
      <c r="B11" s="739">
        <v>405028.79200000019</v>
      </c>
      <c r="C11" s="739">
        <v>555438.8330000001</v>
      </c>
      <c r="D11" s="739">
        <v>522770.96500000003</v>
      </c>
      <c r="E11" s="739">
        <v>562002.83200000017</v>
      </c>
      <c r="F11" s="739">
        <v>521964.49500000011</v>
      </c>
      <c r="G11" s="739">
        <v>530951.29299999995</v>
      </c>
      <c r="H11" s="739">
        <v>527184.03299999982</v>
      </c>
      <c r="I11" s="221">
        <v>-1.3598312226438196</v>
      </c>
      <c r="J11" s="728" t="s">
        <v>1391</v>
      </c>
    </row>
    <row r="12" spans="1:10" s="204" customFormat="1" ht="12" customHeight="1">
      <c r="A12" s="728" t="s">
        <v>1392</v>
      </c>
      <c r="B12" s="739">
        <v>58356.575999999994</v>
      </c>
      <c r="C12" s="739">
        <v>83366.001999999979</v>
      </c>
      <c r="D12" s="739">
        <v>78541.522999999957</v>
      </c>
      <c r="E12" s="739">
        <v>78428.443000000028</v>
      </c>
      <c r="F12" s="739">
        <v>72993.636999999988</v>
      </c>
      <c r="G12" s="739">
        <v>72412.726999999999</v>
      </c>
      <c r="H12" s="739">
        <v>79049.145999999964</v>
      </c>
      <c r="I12" s="221">
        <v>-16.327648780671339</v>
      </c>
      <c r="J12" s="728" t="s">
        <v>1393</v>
      </c>
    </row>
    <row r="13" spans="1:10" s="204" customFormat="1" ht="12" customHeight="1">
      <c r="A13" s="728" t="s">
        <v>1394</v>
      </c>
      <c r="B13" s="739">
        <v>79419.872000000003</v>
      </c>
      <c r="C13" s="739">
        <v>123518.64400000004</v>
      </c>
      <c r="D13" s="739">
        <v>126304.17299999998</v>
      </c>
      <c r="E13" s="739">
        <v>125312.68500000003</v>
      </c>
      <c r="F13" s="739">
        <v>121262.58599999998</v>
      </c>
      <c r="G13" s="739">
        <v>104152.15600000002</v>
      </c>
      <c r="H13" s="739">
        <v>141460.77800000002</v>
      </c>
      <c r="I13" s="221">
        <v>-12.147644230084239</v>
      </c>
      <c r="J13" s="728" t="s">
        <v>1395</v>
      </c>
    </row>
    <row r="14" spans="1:10" s="204" customFormat="1" ht="12" customHeight="1">
      <c r="A14" s="728" t="s">
        <v>1396</v>
      </c>
      <c r="B14" s="739">
        <v>125998.41899999991</v>
      </c>
      <c r="C14" s="739">
        <v>158724.33400000006</v>
      </c>
      <c r="D14" s="739">
        <v>150651.54999999978</v>
      </c>
      <c r="E14" s="739">
        <v>152404.23600000015</v>
      </c>
      <c r="F14" s="739">
        <v>140632.36899999998</v>
      </c>
      <c r="G14" s="739">
        <v>143853.28700000001</v>
      </c>
      <c r="H14" s="739">
        <v>143785.693</v>
      </c>
      <c r="I14" s="221">
        <v>1.7912890300469115</v>
      </c>
      <c r="J14" s="728" t="s">
        <v>1397</v>
      </c>
    </row>
    <row r="15" spans="1:10" s="204" customFormat="1" ht="12" customHeight="1">
      <c r="A15" s="728" t="s">
        <v>1398</v>
      </c>
      <c r="B15" s="739">
        <v>112340.11800000005</v>
      </c>
      <c r="C15" s="739">
        <v>187995.76300000015</v>
      </c>
      <c r="D15" s="739">
        <v>185522.02299999993</v>
      </c>
      <c r="E15" s="739">
        <v>212594.12799999985</v>
      </c>
      <c r="F15" s="739">
        <v>199155.09400000019</v>
      </c>
      <c r="G15" s="739">
        <v>181561.76799999989</v>
      </c>
      <c r="H15" s="739">
        <v>194081.45800000019</v>
      </c>
      <c r="I15" s="221">
        <v>-10.681069171444292</v>
      </c>
      <c r="J15" s="728" t="s">
        <v>1399</v>
      </c>
    </row>
    <row r="16" spans="1:10" s="204" customFormat="1" ht="12" customHeight="1">
      <c r="A16" s="728" t="s">
        <v>1400</v>
      </c>
      <c r="B16" s="739">
        <v>278706.36700000003</v>
      </c>
      <c r="C16" s="739">
        <v>296155.23700000014</v>
      </c>
      <c r="D16" s="739">
        <v>246702.198</v>
      </c>
      <c r="E16" s="739">
        <v>250411.74499999991</v>
      </c>
      <c r="F16" s="739">
        <v>243209.83100000003</v>
      </c>
      <c r="G16" s="739">
        <v>240265.04800000001</v>
      </c>
      <c r="H16" s="739">
        <v>238558.709</v>
      </c>
      <c r="I16" s="221">
        <v>7.3582102393834106</v>
      </c>
      <c r="J16" s="728" t="s">
        <v>1401</v>
      </c>
    </row>
    <row r="17" spans="1:10" s="204" customFormat="1" ht="12" customHeight="1">
      <c r="A17" s="728" t="s">
        <v>1402</v>
      </c>
      <c r="B17" s="739">
        <v>95555.166999999958</v>
      </c>
      <c r="C17" s="739">
        <v>103075.07900000001</v>
      </c>
      <c r="D17" s="739">
        <v>75987.362999999954</v>
      </c>
      <c r="E17" s="739">
        <v>88968.638999999966</v>
      </c>
      <c r="F17" s="739">
        <v>79135.474000000002</v>
      </c>
      <c r="G17" s="739">
        <v>88491.18299999999</v>
      </c>
      <c r="H17" s="739">
        <v>86545.826999999976</v>
      </c>
      <c r="I17" s="221">
        <v>10.632131594893053</v>
      </c>
      <c r="J17" s="728" t="s">
        <v>1403</v>
      </c>
    </row>
    <row r="18" spans="1:10" s="204" customFormat="1" ht="12" customHeight="1">
      <c r="A18" s="728" t="s">
        <v>1404</v>
      </c>
      <c r="B18" s="739">
        <v>105850.92099999997</v>
      </c>
      <c r="C18" s="739">
        <v>149446.16399999996</v>
      </c>
      <c r="D18" s="739">
        <v>135653.80499999988</v>
      </c>
      <c r="E18" s="739">
        <v>148962.05599999998</v>
      </c>
      <c r="F18" s="739">
        <v>139178.861</v>
      </c>
      <c r="G18" s="739">
        <v>144465.37000000002</v>
      </c>
      <c r="H18" s="739">
        <v>132833.86899999998</v>
      </c>
      <c r="I18" s="221">
        <v>5.4504149608902708E-3</v>
      </c>
      <c r="J18" s="728" t="s">
        <v>1405</v>
      </c>
    </row>
    <row r="19" spans="1:10" s="204" customFormat="1" ht="12" customHeight="1">
      <c r="A19" s="728" t="s">
        <v>1406</v>
      </c>
      <c r="B19" s="739">
        <v>514174.7259999995</v>
      </c>
      <c r="C19" s="739">
        <v>881961.87800000107</v>
      </c>
      <c r="D19" s="739">
        <v>700622.84999999905</v>
      </c>
      <c r="E19" s="739">
        <v>789945.92699999968</v>
      </c>
      <c r="F19" s="739">
        <v>809651.55900000024</v>
      </c>
      <c r="G19" s="739">
        <v>736172.51100000006</v>
      </c>
      <c r="H19" s="739">
        <v>729942.16899999976</v>
      </c>
      <c r="I19" s="221">
        <v>-8.3453372915311093</v>
      </c>
      <c r="J19" s="728" t="s">
        <v>1407</v>
      </c>
    </row>
    <row r="20" spans="1:10" s="204" customFormat="1" ht="12" customHeight="1">
      <c r="A20" s="728" t="s">
        <v>1408</v>
      </c>
      <c r="B20" s="739">
        <v>1354402.5120000006</v>
      </c>
      <c r="C20" s="739">
        <v>1676998.8349999997</v>
      </c>
      <c r="D20" s="739">
        <v>1618292.2069999995</v>
      </c>
      <c r="E20" s="739">
        <v>1716039.6500000004</v>
      </c>
      <c r="F20" s="739">
        <v>1572190.5689999997</v>
      </c>
      <c r="G20" s="739">
        <v>1706750.4689999993</v>
      </c>
      <c r="H20" s="739">
        <v>1634092.4519999993</v>
      </c>
      <c r="I20" s="221">
        <v>-5.4016271274104071</v>
      </c>
      <c r="J20" s="728" t="s">
        <v>1409</v>
      </c>
    </row>
    <row r="21" spans="1:10" s="204" customFormat="1" ht="13.5" customHeight="1">
      <c r="A21" s="787" t="s">
        <v>1410</v>
      </c>
      <c r="B21" s="739">
        <v>986128.6240000003</v>
      </c>
      <c r="C21" s="739">
        <v>1419910.0080000006</v>
      </c>
      <c r="D21" s="739">
        <v>1240057.4499999995</v>
      </c>
      <c r="E21" s="739">
        <v>1392668.3810000005</v>
      </c>
      <c r="F21" s="739">
        <v>1235828.5689999999</v>
      </c>
      <c r="G21" s="739">
        <v>1387905.2740000004</v>
      </c>
      <c r="H21" s="739">
        <v>1330700.2980000007</v>
      </c>
      <c r="I21" s="221">
        <v>16.373486039615329</v>
      </c>
      <c r="J21" s="728" t="s">
        <v>1411</v>
      </c>
    </row>
    <row r="22" spans="1:10" s="204" customFormat="1" ht="12" customHeight="1">
      <c r="A22" s="728" t="s">
        <v>1412</v>
      </c>
      <c r="B22" s="739">
        <v>196773.44599999997</v>
      </c>
      <c r="C22" s="739">
        <v>261326.4720000001</v>
      </c>
      <c r="D22" s="739">
        <v>236880.92699999988</v>
      </c>
      <c r="E22" s="739">
        <v>255126.65700000015</v>
      </c>
      <c r="F22" s="739">
        <v>226833.40100000004</v>
      </c>
      <c r="G22" s="739">
        <v>240378.52000000002</v>
      </c>
      <c r="H22" s="739">
        <v>234472.66300000009</v>
      </c>
      <c r="I22" s="221">
        <v>7.2792087173546633</v>
      </c>
      <c r="J22" s="728" t="s">
        <v>1413</v>
      </c>
    </row>
    <row r="23" spans="1:10" s="204" customFormat="1" ht="12" customHeight="1" thickBot="1">
      <c r="A23" s="728" t="s">
        <v>1414</v>
      </c>
      <c r="B23" s="739">
        <v>264983.30499999964</v>
      </c>
      <c r="C23" s="739">
        <v>364211.99800000043</v>
      </c>
      <c r="D23" s="739">
        <v>313109.69099999988</v>
      </c>
      <c r="E23" s="739">
        <v>322856.26699999947</v>
      </c>
      <c r="F23" s="739">
        <v>304793.14599999983</v>
      </c>
      <c r="G23" s="739">
        <v>341407.4639999998</v>
      </c>
      <c r="H23" s="739">
        <v>307825.78200000006</v>
      </c>
      <c r="I23" s="221">
        <v>-2.6868841514108937</v>
      </c>
      <c r="J23" s="728" t="s">
        <v>1415</v>
      </c>
    </row>
    <row r="24" spans="1:10" s="204" customFormat="1" ht="12" customHeight="1" thickBot="1">
      <c r="A24" s="730"/>
      <c r="B24" s="173" t="s">
        <v>1416</v>
      </c>
      <c r="C24" s="173"/>
      <c r="D24" s="173"/>
      <c r="E24" s="173"/>
      <c r="F24" s="173"/>
      <c r="G24" s="173"/>
      <c r="H24" s="173"/>
      <c r="I24" s="174" t="s">
        <v>1417</v>
      </c>
      <c r="J24" s="730"/>
    </row>
    <row r="25" spans="1:10" s="204" customFormat="1" ht="34.5" customHeight="1" thickBot="1">
      <c r="A25" s="730"/>
      <c r="B25" s="233" t="s">
        <v>1418</v>
      </c>
      <c r="C25" s="233" t="s">
        <v>1372</v>
      </c>
      <c r="D25" s="233" t="s">
        <v>1373</v>
      </c>
      <c r="E25" s="233" t="s">
        <v>1419</v>
      </c>
      <c r="F25" s="233" t="s">
        <v>1420</v>
      </c>
      <c r="G25" s="233" t="s">
        <v>1376</v>
      </c>
      <c r="H25" s="233" t="s">
        <v>1421</v>
      </c>
      <c r="I25" s="174"/>
      <c r="J25" s="730"/>
    </row>
    <row r="26" spans="1:10" s="204" customFormat="1" ht="12" customHeight="1">
      <c r="A26" s="731" t="s">
        <v>1422</v>
      </c>
      <c r="B26" s="732"/>
      <c r="C26" s="732"/>
      <c r="D26" s="732"/>
      <c r="E26" s="732"/>
      <c r="F26" s="732"/>
      <c r="G26" s="732"/>
      <c r="H26" s="732"/>
      <c r="I26" s="733"/>
      <c r="J26" s="730"/>
    </row>
    <row r="27" spans="1:10" s="204" customFormat="1" ht="12" customHeight="1">
      <c r="A27" s="734" t="s">
        <v>1423</v>
      </c>
      <c r="B27" s="735"/>
      <c r="C27" s="735"/>
      <c r="D27" s="735"/>
      <c r="E27" s="735"/>
      <c r="F27" s="735"/>
      <c r="G27" s="735"/>
      <c r="H27" s="735"/>
      <c r="I27" s="733"/>
      <c r="J27" s="730"/>
    </row>
    <row r="28" spans="1:10" s="204" customFormat="1" ht="12" customHeight="1">
      <c r="A28" s="736"/>
      <c r="B28" s="736"/>
      <c r="C28" s="736"/>
      <c r="D28" s="736"/>
      <c r="E28" s="736"/>
      <c r="F28" s="736"/>
      <c r="G28" s="736"/>
      <c r="H28" s="736"/>
      <c r="I28" s="733"/>
      <c r="J28" s="730"/>
    </row>
    <row r="29" spans="1:10" s="428" customFormat="1" ht="12" customHeight="1">
      <c r="A29" s="737" t="s">
        <v>1424</v>
      </c>
      <c r="B29" s="737"/>
      <c r="C29" s="737"/>
      <c r="D29" s="737"/>
      <c r="E29" s="737"/>
      <c r="F29" s="737"/>
      <c r="G29" s="737"/>
      <c r="H29" s="737"/>
      <c r="I29" s="737"/>
      <c r="J29" s="737"/>
    </row>
    <row r="30" spans="1:10" s="204" customFormat="1" ht="12" customHeight="1">
      <c r="A30" s="737" t="s">
        <v>1425</v>
      </c>
      <c r="B30" s="737"/>
      <c r="C30" s="737"/>
      <c r="D30" s="737"/>
      <c r="E30" s="737"/>
      <c r="F30" s="737"/>
      <c r="G30" s="737"/>
      <c r="H30" s="737"/>
      <c r="I30" s="737"/>
      <c r="J30" s="737"/>
    </row>
    <row r="31" spans="1:10" s="204" customFormat="1"/>
    <row r="32" spans="1:10">
      <c r="A32" s="204"/>
      <c r="B32" s="204"/>
      <c r="C32" s="204"/>
      <c r="D32" s="204"/>
      <c r="E32" s="204"/>
      <c r="F32" s="204"/>
      <c r="G32" s="204"/>
      <c r="H32" s="204"/>
      <c r="I32" s="204"/>
      <c r="J32" s="204"/>
    </row>
    <row r="33" spans="1:9">
      <c r="A33" s="204"/>
      <c r="B33" s="204"/>
      <c r="C33" s="204"/>
      <c r="D33" s="204"/>
      <c r="E33" s="204"/>
      <c r="F33" s="204"/>
      <c r="G33" s="204"/>
      <c r="H33" s="204"/>
      <c r="I33" s="204"/>
    </row>
    <row r="34" spans="1:9">
      <c r="A34" s="204"/>
      <c r="B34" s="204"/>
      <c r="C34" s="204"/>
      <c r="D34" s="204"/>
      <c r="E34" s="204"/>
      <c r="F34" s="204"/>
      <c r="G34" s="204"/>
      <c r="H34" s="204"/>
      <c r="I34" s="204"/>
    </row>
    <row r="35" spans="1:9">
      <c r="A35" s="204"/>
      <c r="B35" s="204"/>
      <c r="C35" s="204"/>
      <c r="D35" s="204"/>
      <c r="E35" s="204"/>
      <c r="F35" s="204"/>
      <c r="G35" s="204"/>
      <c r="H35" s="204"/>
      <c r="I35" s="204"/>
    </row>
    <row r="36" spans="1:9">
      <c r="A36" s="204"/>
      <c r="B36" s="204"/>
      <c r="C36" s="204"/>
      <c r="D36" s="204"/>
      <c r="E36" s="204"/>
      <c r="F36" s="204"/>
      <c r="G36" s="204"/>
      <c r="H36" s="204"/>
      <c r="I36" s="204"/>
    </row>
    <row r="37" spans="1:9">
      <c r="A37" s="204"/>
      <c r="B37" s="204"/>
      <c r="C37" s="204"/>
      <c r="D37" s="204"/>
      <c r="E37" s="204"/>
      <c r="F37" s="204"/>
      <c r="G37" s="204"/>
      <c r="H37" s="204"/>
      <c r="I37" s="204"/>
    </row>
    <row r="38" spans="1:9">
      <c r="A38" s="204"/>
      <c r="B38" s="204"/>
      <c r="C38" s="204"/>
      <c r="D38" s="204"/>
      <c r="E38" s="204"/>
      <c r="F38" s="204"/>
      <c r="G38" s="204"/>
      <c r="H38" s="204"/>
      <c r="I38" s="204"/>
    </row>
    <row r="39" spans="1:9">
      <c r="A39" s="204"/>
      <c r="B39" s="204"/>
      <c r="C39" s="204"/>
      <c r="D39" s="204"/>
      <c r="E39" s="204"/>
      <c r="F39" s="204"/>
      <c r="G39" s="204"/>
      <c r="H39" s="204"/>
      <c r="I39" s="204"/>
    </row>
    <row r="40" spans="1:9">
      <c r="A40" s="204"/>
      <c r="B40" s="204"/>
      <c r="C40" s="204"/>
      <c r="D40" s="204"/>
      <c r="E40" s="204"/>
      <c r="F40" s="204"/>
      <c r="G40" s="204"/>
      <c r="H40" s="204"/>
      <c r="I40" s="204"/>
    </row>
    <row r="41" spans="1:9">
      <c r="A41" s="204"/>
      <c r="B41" s="204"/>
      <c r="C41" s="204"/>
      <c r="D41" s="204"/>
      <c r="E41" s="204"/>
      <c r="F41" s="204"/>
      <c r="G41" s="204"/>
      <c r="H41" s="204"/>
      <c r="I41" s="204"/>
    </row>
    <row r="42" spans="1:9">
      <c r="A42" s="204"/>
      <c r="B42" s="204"/>
      <c r="C42" s="204"/>
      <c r="D42" s="204"/>
      <c r="E42" s="204"/>
      <c r="F42" s="204"/>
      <c r="G42" s="204"/>
      <c r="H42" s="204"/>
      <c r="I42" s="204"/>
    </row>
    <row r="43" spans="1:9">
      <c r="A43" s="204"/>
      <c r="B43" s="204"/>
      <c r="C43" s="204"/>
      <c r="D43" s="204"/>
      <c r="E43" s="204"/>
      <c r="F43" s="204"/>
      <c r="G43" s="204"/>
      <c r="H43" s="204"/>
      <c r="I43" s="204"/>
    </row>
    <row r="44" spans="1:9">
      <c r="A44" s="204"/>
      <c r="B44" s="204"/>
      <c r="C44" s="204"/>
      <c r="D44" s="204"/>
      <c r="E44" s="204"/>
      <c r="F44" s="204"/>
      <c r="G44" s="204"/>
      <c r="H44" s="204"/>
      <c r="I44" s="204"/>
    </row>
    <row r="45" spans="1:9">
      <c r="A45" s="204"/>
      <c r="B45" s="204"/>
      <c r="C45" s="204"/>
      <c r="D45" s="204"/>
      <c r="E45" s="204"/>
      <c r="F45" s="204"/>
      <c r="G45" s="204"/>
      <c r="H45" s="204"/>
      <c r="I45" s="204"/>
    </row>
    <row r="46" spans="1:9">
      <c r="A46" s="204"/>
      <c r="B46" s="204"/>
      <c r="C46" s="204"/>
      <c r="D46" s="204"/>
      <c r="E46" s="204"/>
      <c r="F46" s="204"/>
      <c r="G46" s="204"/>
      <c r="H46" s="204"/>
      <c r="I46" s="204"/>
    </row>
    <row r="47" spans="1:9">
      <c r="A47" s="204"/>
      <c r="B47" s="204"/>
      <c r="C47" s="204"/>
      <c r="D47" s="204"/>
      <c r="E47" s="204"/>
      <c r="F47" s="204"/>
      <c r="G47" s="204"/>
      <c r="H47" s="204"/>
      <c r="I47" s="204"/>
    </row>
    <row r="48" spans="1:9">
      <c r="A48" s="204"/>
      <c r="B48" s="204"/>
      <c r="C48" s="204"/>
      <c r="D48" s="204"/>
      <c r="E48" s="204"/>
      <c r="F48" s="204"/>
      <c r="G48" s="204"/>
      <c r="H48" s="204"/>
      <c r="I48" s="204"/>
    </row>
    <row r="49" spans="1:9">
      <c r="A49" s="204"/>
      <c r="B49" s="204"/>
      <c r="C49" s="204"/>
      <c r="D49" s="204"/>
      <c r="E49" s="204"/>
      <c r="F49" s="204"/>
      <c r="G49" s="204"/>
      <c r="H49" s="204"/>
      <c r="I49" s="204"/>
    </row>
    <row r="50" spans="1:9">
      <c r="A50" s="204"/>
      <c r="B50" s="204"/>
      <c r="C50" s="204"/>
      <c r="D50" s="204"/>
      <c r="E50" s="204"/>
      <c r="F50" s="204"/>
      <c r="G50" s="204"/>
      <c r="H50" s="204"/>
      <c r="I50" s="204"/>
    </row>
    <row r="51" spans="1:9">
      <c r="A51" s="204"/>
      <c r="B51" s="204"/>
      <c r="C51" s="204"/>
      <c r="D51" s="204"/>
      <c r="E51" s="204"/>
      <c r="F51" s="204"/>
      <c r="G51" s="204"/>
      <c r="H51" s="204"/>
      <c r="I51" s="204"/>
    </row>
    <row r="52" spans="1:9">
      <c r="A52" s="204"/>
      <c r="B52" s="204"/>
      <c r="C52" s="204"/>
      <c r="D52" s="204"/>
      <c r="E52" s="204"/>
      <c r="F52" s="204"/>
      <c r="G52" s="204"/>
      <c r="H52" s="204"/>
      <c r="I52" s="204"/>
    </row>
    <row r="53" spans="1:9">
      <c r="A53" s="204"/>
      <c r="B53" s="204"/>
      <c r="C53" s="204"/>
      <c r="D53" s="204"/>
      <c r="E53" s="204"/>
      <c r="F53" s="204"/>
      <c r="G53" s="204"/>
      <c r="H53" s="204"/>
      <c r="I53" s="204"/>
    </row>
    <row r="54" spans="1:9">
      <c r="A54" s="204"/>
      <c r="B54" s="204"/>
      <c r="C54" s="204"/>
      <c r="D54" s="204"/>
      <c r="E54" s="204"/>
      <c r="F54" s="204"/>
      <c r="G54" s="204"/>
      <c r="H54" s="204"/>
      <c r="I54" s="204"/>
    </row>
    <row r="55" spans="1:9">
      <c r="A55" s="204"/>
      <c r="B55" s="204"/>
      <c r="C55" s="204"/>
      <c r="D55" s="204"/>
      <c r="E55" s="204"/>
      <c r="F55" s="204"/>
      <c r="G55" s="204"/>
      <c r="H55" s="204"/>
      <c r="I55" s="204"/>
    </row>
    <row r="56" spans="1:9">
      <c r="A56" s="204"/>
      <c r="B56" s="204"/>
      <c r="C56" s="204"/>
      <c r="D56" s="204"/>
      <c r="E56" s="204"/>
      <c r="F56" s="204"/>
      <c r="G56" s="204"/>
      <c r="H56" s="204"/>
      <c r="I56" s="204"/>
    </row>
    <row r="57" spans="1:9">
      <c r="A57" s="204"/>
      <c r="B57" s="204"/>
      <c r="C57" s="204"/>
      <c r="D57" s="204"/>
      <c r="E57" s="204"/>
      <c r="F57" s="204"/>
      <c r="G57" s="204"/>
      <c r="H57" s="204"/>
      <c r="I57" s="204"/>
    </row>
    <row r="58" spans="1:9">
      <c r="A58" s="204"/>
      <c r="B58" s="204"/>
      <c r="C58" s="204"/>
      <c r="D58" s="204"/>
      <c r="E58" s="204"/>
      <c r="F58" s="204"/>
      <c r="G58" s="204"/>
      <c r="H58" s="204"/>
      <c r="I58" s="204"/>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74EE8-C669-49A7-A81A-E47A037ADD71}">
  <dimension ref="A1:IV60"/>
  <sheetViews>
    <sheetView showGridLines="0" workbookViewId="0">
      <selection sqref="A1:J1"/>
    </sheetView>
  </sheetViews>
  <sheetFormatPr defaultRowHeight="12.75"/>
  <cols>
    <col min="1" max="1" width="58.140625" style="7" customWidth="1"/>
    <col min="2" max="9" width="9.42578125" style="7" customWidth="1"/>
    <col min="10" max="10" width="74.42578125" style="7" bestFit="1" customWidth="1"/>
    <col min="11" max="21" width="9.140625" style="7"/>
    <col min="22" max="22" width="13.5703125" style="7" bestFit="1" customWidth="1"/>
    <col min="23" max="28" width="12.5703125" style="7" bestFit="1" customWidth="1"/>
    <col min="29" max="256" width="9.140625" style="7"/>
  </cols>
  <sheetData>
    <row r="1" spans="1:256">
      <c r="A1" s="1" t="s">
        <v>53</v>
      </c>
      <c r="B1" s="1"/>
      <c r="C1" s="1"/>
      <c r="D1" s="1"/>
      <c r="E1" s="1"/>
      <c r="F1" s="1"/>
      <c r="G1" s="1"/>
      <c r="H1" s="1"/>
      <c r="I1" s="1"/>
      <c r="J1" s="1"/>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row>
    <row r="2" spans="1:256">
      <c r="A2" s="4" t="s">
        <v>54</v>
      </c>
      <c r="B2" s="4"/>
      <c r="C2" s="4"/>
      <c r="D2" s="4"/>
      <c r="E2" s="4"/>
      <c r="F2" s="4"/>
      <c r="G2" s="4"/>
      <c r="H2" s="4"/>
      <c r="I2" s="4"/>
      <c r="J2" s="4"/>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row>
    <row r="4" spans="1:256" ht="13.5" thickBot="1">
      <c r="I4" s="39" t="s">
        <v>55</v>
      </c>
    </row>
    <row r="5" spans="1:256" ht="13.5" thickBot="1">
      <c r="A5" s="14" t="s">
        <v>2</v>
      </c>
      <c r="B5" s="40" t="s">
        <v>3</v>
      </c>
      <c r="C5" s="40"/>
      <c r="D5" s="40"/>
      <c r="E5" s="40"/>
      <c r="F5" s="40"/>
      <c r="G5" s="40"/>
      <c r="H5" s="40"/>
      <c r="I5" s="40"/>
      <c r="J5" s="14" t="s">
        <v>4</v>
      </c>
    </row>
    <row r="6" spans="1:256" ht="23.25" thickBot="1">
      <c r="A6" s="9"/>
      <c r="B6" s="15" t="s">
        <v>5</v>
      </c>
      <c r="C6" s="15" t="s">
        <v>6</v>
      </c>
      <c r="D6" s="15" t="s">
        <v>7</v>
      </c>
      <c r="E6" s="15" t="s">
        <v>8</v>
      </c>
      <c r="F6" s="15" t="s">
        <v>9</v>
      </c>
      <c r="G6" s="15" t="s">
        <v>10</v>
      </c>
      <c r="H6" s="15" t="s">
        <v>11</v>
      </c>
      <c r="I6" s="15" t="s">
        <v>12</v>
      </c>
      <c r="J6" s="9"/>
    </row>
    <row r="7" spans="1:256" ht="38.25">
      <c r="A7" s="16" t="s">
        <v>56</v>
      </c>
      <c r="D7" s="41"/>
      <c r="E7" s="41"/>
      <c r="F7" s="41"/>
      <c r="G7" s="41"/>
      <c r="H7" s="41"/>
      <c r="I7" s="41"/>
      <c r="J7" s="16" t="s">
        <v>57</v>
      </c>
    </row>
    <row r="8" spans="1:256">
      <c r="A8" s="18" t="s">
        <v>58</v>
      </c>
      <c r="B8" s="19">
        <v>1108.8399999999999</v>
      </c>
      <c r="C8" s="19">
        <v>1111.998</v>
      </c>
      <c r="D8" s="19">
        <v>1116.4100000000001</v>
      </c>
      <c r="E8" s="19">
        <v>1114.7070000000001</v>
      </c>
      <c r="F8" s="19">
        <v>1106.723</v>
      </c>
      <c r="G8" s="19">
        <v>1092.3979999999999</v>
      </c>
      <c r="H8" s="19">
        <v>1072.193</v>
      </c>
      <c r="I8" s="19">
        <v>1057.866</v>
      </c>
      <c r="J8" s="18" t="s">
        <v>59</v>
      </c>
      <c r="K8" s="9"/>
      <c r="L8" s="9"/>
      <c r="M8" s="9"/>
      <c r="N8" s="9"/>
      <c r="O8" s="9"/>
      <c r="P8" s="9"/>
      <c r="Q8" s="9"/>
      <c r="R8" s="9"/>
      <c r="S8" s="9"/>
      <c r="T8" s="9"/>
      <c r="U8" s="9"/>
      <c r="V8" s="42"/>
      <c r="W8" s="42"/>
      <c r="X8" s="42"/>
      <c r="Y8" s="42"/>
      <c r="Z8" s="42"/>
      <c r="AA8" s="42"/>
      <c r="AB8" s="42"/>
      <c r="AC8" s="43"/>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c r="IE8" s="9"/>
      <c r="IF8" s="9"/>
      <c r="IG8" s="9"/>
      <c r="IH8" s="9"/>
      <c r="II8" s="9"/>
      <c r="IJ8" s="9"/>
      <c r="IK8" s="9"/>
      <c r="IL8" s="9"/>
      <c r="IM8" s="9"/>
      <c r="IN8" s="9"/>
      <c r="IO8" s="9"/>
      <c r="IP8" s="9"/>
      <c r="IQ8" s="9"/>
      <c r="IR8" s="9"/>
      <c r="IS8" s="9"/>
      <c r="IT8" s="9"/>
      <c r="IU8" s="9"/>
      <c r="IV8" s="9"/>
    </row>
    <row r="9" spans="1:256">
      <c r="A9" s="18" t="s">
        <v>60</v>
      </c>
      <c r="B9" s="19">
        <v>7160.268</v>
      </c>
      <c r="C9" s="19">
        <v>7124.3670000000002</v>
      </c>
      <c r="D9" s="19">
        <v>7257.6360000000004</v>
      </c>
      <c r="E9" s="19">
        <v>7204.4780000000001</v>
      </c>
      <c r="F9" s="19">
        <v>7116.62</v>
      </c>
      <c r="G9" s="19">
        <v>7145.2860000000001</v>
      </c>
      <c r="H9" s="19">
        <v>7052.7560000000003</v>
      </c>
      <c r="I9" s="19">
        <v>7068.28</v>
      </c>
      <c r="J9" s="18" t="s">
        <v>61</v>
      </c>
      <c r="K9" s="9"/>
      <c r="L9" s="9"/>
      <c r="M9" s="9"/>
      <c r="N9" s="9"/>
      <c r="O9" s="9"/>
      <c r="P9" s="9"/>
      <c r="Q9" s="9"/>
      <c r="R9" s="9"/>
      <c r="S9" s="9"/>
      <c r="T9" s="9"/>
      <c r="U9" s="9"/>
      <c r="V9" s="42"/>
      <c r="W9" s="42"/>
      <c r="X9" s="42"/>
      <c r="Y9" s="42"/>
      <c r="Z9" s="42"/>
      <c r="AA9" s="42"/>
      <c r="AB9" s="42"/>
      <c r="AC9" s="43"/>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c r="IN9" s="9"/>
      <c r="IO9" s="9"/>
      <c r="IP9" s="9"/>
      <c r="IQ9" s="9"/>
      <c r="IR9" s="9"/>
      <c r="IS9" s="9"/>
      <c r="IT9" s="9"/>
      <c r="IU9" s="9"/>
      <c r="IV9" s="9"/>
    </row>
    <row r="10" spans="1:256">
      <c r="A10" s="18" t="s">
        <v>62</v>
      </c>
      <c r="B10" s="19">
        <v>1767.799</v>
      </c>
      <c r="C10" s="19">
        <v>1783.758</v>
      </c>
      <c r="D10" s="19">
        <v>1746.2449999999999</v>
      </c>
      <c r="E10" s="19">
        <v>1736.135</v>
      </c>
      <c r="F10" s="19">
        <v>1716.587</v>
      </c>
      <c r="G10" s="19">
        <v>1697.1110000000001</v>
      </c>
      <c r="H10" s="19">
        <v>1713.617</v>
      </c>
      <c r="I10" s="19">
        <v>1609.32</v>
      </c>
      <c r="J10" s="18" t="s">
        <v>63</v>
      </c>
      <c r="K10" s="9"/>
      <c r="L10" s="9"/>
      <c r="M10" s="9"/>
      <c r="N10" s="9"/>
      <c r="O10" s="9"/>
      <c r="P10" s="9"/>
      <c r="Q10" s="9"/>
      <c r="R10" s="9"/>
      <c r="S10" s="9"/>
      <c r="T10" s="9"/>
      <c r="U10" s="9"/>
      <c r="V10" s="42"/>
      <c r="W10" s="42"/>
      <c r="X10" s="42"/>
      <c r="Y10" s="42"/>
      <c r="Z10" s="42"/>
      <c r="AA10" s="42"/>
      <c r="AB10" s="42"/>
      <c r="AC10" s="43"/>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c r="FN10" s="9"/>
      <c r="FO10" s="9"/>
      <c r="FP10" s="9"/>
      <c r="FQ10" s="9"/>
      <c r="FR10" s="9"/>
      <c r="FS10" s="9"/>
      <c r="FT10" s="9"/>
      <c r="FU10" s="9"/>
      <c r="FV10" s="9"/>
      <c r="FW10" s="9"/>
      <c r="FX10" s="9"/>
      <c r="FY10" s="9"/>
      <c r="FZ10" s="9"/>
      <c r="GA10" s="9"/>
      <c r="GB10" s="9"/>
      <c r="GC10" s="9"/>
      <c r="GD10" s="9"/>
      <c r="GE10" s="9"/>
      <c r="GF10" s="9"/>
      <c r="GG10" s="9"/>
      <c r="GH10" s="9"/>
      <c r="GI10" s="9"/>
      <c r="GJ10" s="9"/>
      <c r="GK10" s="9"/>
      <c r="GL10" s="9"/>
      <c r="GM10" s="9"/>
      <c r="GN10" s="9"/>
      <c r="GO10" s="9"/>
      <c r="GP10" s="9"/>
      <c r="GQ10" s="9"/>
      <c r="GR10" s="9"/>
      <c r="GS10" s="9"/>
      <c r="GT10" s="9"/>
      <c r="GU10" s="9"/>
      <c r="GV10" s="9"/>
      <c r="GW10" s="9"/>
      <c r="GX10" s="9"/>
      <c r="GY10" s="9"/>
      <c r="GZ10" s="9"/>
      <c r="HA10" s="9"/>
      <c r="HB10" s="9"/>
      <c r="HC10" s="9"/>
      <c r="HD10" s="9"/>
      <c r="HE10" s="9"/>
      <c r="HF10" s="9"/>
      <c r="HG10" s="9"/>
      <c r="HH10" s="9"/>
      <c r="HI10" s="9"/>
      <c r="HJ10" s="9"/>
      <c r="HK10" s="9"/>
      <c r="HL10" s="9"/>
      <c r="HM10" s="9"/>
      <c r="HN10" s="9"/>
      <c r="HO10" s="9"/>
      <c r="HP10" s="9"/>
      <c r="HQ10" s="9"/>
      <c r="HR10" s="9"/>
      <c r="HS10" s="9"/>
      <c r="HT10" s="9"/>
      <c r="HU10" s="9"/>
      <c r="HV10" s="9"/>
      <c r="HW10" s="9"/>
      <c r="HX10" s="9"/>
      <c r="HY10" s="9"/>
      <c r="HZ10" s="9"/>
      <c r="IA10" s="9"/>
      <c r="IB10" s="9"/>
      <c r="IC10" s="9"/>
      <c r="ID10" s="9"/>
      <c r="IE10" s="9"/>
      <c r="IF10" s="9"/>
      <c r="IG10" s="9"/>
      <c r="IH10" s="9"/>
      <c r="II10" s="9"/>
      <c r="IJ10" s="9"/>
      <c r="IK10" s="9"/>
      <c r="IL10" s="9"/>
      <c r="IM10" s="9"/>
      <c r="IN10" s="9"/>
      <c r="IO10" s="9"/>
      <c r="IP10" s="9"/>
      <c r="IQ10" s="9"/>
      <c r="IR10" s="9"/>
      <c r="IS10" s="9"/>
      <c r="IT10" s="9"/>
      <c r="IU10" s="9"/>
      <c r="IV10" s="9"/>
    </row>
    <row r="11" spans="1:256">
      <c r="A11" s="18" t="s">
        <v>64</v>
      </c>
      <c r="B11" s="19">
        <v>2472.2269999999999</v>
      </c>
      <c r="C11" s="19">
        <v>2448.2020000000002</v>
      </c>
      <c r="D11" s="19">
        <v>2445.2440000000001</v>
      </c>
      <c r="E11" s="19">
        <v>2440.8270000000002</v>
      </c>
      <c r="F11" s="19">
        <v>2422.2080000000001</v>
      </c>
      <c r="G11" s="19">
        <v>2435.8049999999998</v>
      </c>
      <c r="H11" s="19">
        <v>2439.8809999999999</v>
      </c>
      <c r="I11" s="19">
        <v>2413.2579999999998</v>
      </c>
      <c r="J11" s="18" t="s">
        <v>65</v>
      </c>
      <c r="K11" s="9"/>
      <c r="L11" s="9"/>
      <c r="M11" s="9"/>
      <c r="N11" s="9"/>
      <c r="O11" s="9"/>
      <c r="P11" s="9"/>
      <c r="Q11" s="9"/>
      <c r="R11" s="9"/>
      <c r="S11" s="9"/>
      <c r="T11" s="9"/>
      <c r="U11" s="9"/>
      <c r="V11" s="42"/>
      <c r="W11" s="42"/>
      <c r="X11" s="42"/>
      <c r="Y11" s="42"/>
      <c r="Z11" s="42"/>
      <c r="AA11" s="42"/>
      <c r="AB11" s="42"/>
      <c r="AC11" s="43"/>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9"/>
      <c r="HD11" s="9"/>
      <c r="HE11" s="9"/>
      <c r="HF11" s="9"/>
      <c r="HG11" s="9"/>
      <c r="HH11" s="9"/>
      <c r="HI11" s="9"/>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9"/>
      <c r="IM11" s="9"/>
      <c r="IN11" s="9"/>
      <c r="IO11" s="9"/>
      <c r="IP11" s="9"/>
      <c r="IQ11" s="9"/>
      <c r="IR11" s="9"/>
      <c r="IS11" s="9"/>
      <c r="IT11" s="9"/>
      <c r="IU11" s="9"/>
      <c r="IV11" s="9"/>
    </row>
    <row r="12" spans="1:256">
      <c r="A12" s="18" t="s">
        <v>66</v>
      </c>
      <c r="B12" s="19">
        <v>9555.2880000000005</v>
      </c>
      <c r="C12" s="19">
        <v>9449.9140000000007</v>
      </c>
      <c r="D12" s="19">
        <v>9476.7180000000008</v>
      </c>
      <c r="E12" s="19">
        <v>9417.0990000000002</v>
      </c>
      <c r="F12" s="19">
        <v>9386.8819999999996</v>
      </c>
      <c r="G12" s="19">
        <v>9419.2780000000002</v>
      </c>
      <c r="H12" s="19">
        <v>9263.49</v>
      </c>
      <c r="I12" s="19">
        <v>9269.7620000000006</v>
      </c>
      <c r="J12" s="18" t="s">
        <v>67</v>
      </c>
      <c r="K12" s="9"/>
      <c r="L12" s="9"/>
      <c r="M12" s="9"/>
      <c r="N12" s="9"/>
      <c r="O12" s="9"/>
      <c r="P12" s="9"/>
      <c r="Q12" s="9"/>
      <c r="R12" s="9"/>
      <c r="S12" s="9"/>
      <c r="T12" s="9"/>
      <c r="U12" s="9"/>
      <c r="V12" s="42"/>
      <c r="W12" s="42"/>
      <c r="X12" s="42"/>
      <c r="Y12" s="42"/>
      <c r="Z12" s="42"/>
      <c r="AA12" s="42"/>
      <c r="AB12" s="42"/>
      <c r="AC12" s="43"/>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c r="IN12" s="9"/>
      <c r="IO12" s="9"/>
      <c r="IP12" s="9"/>
      <c r="IQ12" s="9"/>
      <c r="IR12" s="9"/>
      <c r="IS12" s="9"/>
      <c r="IT12" s="9"/>
      <c r="IU12" s="9"/>
      <c r="IV12" s="9"/>
    </row>
    <row r="13" spans="1:256">
      <c r="A13" s="18" t="s">
        <v>68</v>
      </c>
      <c r="B13" s="19">
        <v>5491.0450000000001</v>
      </c>
      <c r="C13" s="19">
        <v>5331.616</v>
      </c>
      <c r="D13" s="19">
        <v>5214.8770000000004</v>
      </c>
      <c r="E13" s="19">
        <v>5304.3140000000003</v>
      </c>
      <c r="F13" s="19">
        <v>5199.63</v>
      </c>
      <c r="G13" s="19">
        <v>5092.2529999999997</v>
      </c>
      <c r="H13" s="19">
        <v>4965.4210000000003</v>
      </c>
      <c r="I13" s="19">
        <v>5020.6819999999998</v>
      </c>
      <c r="J13" s="18" t="s">
        <v>69</v>
      </c>
      <c r="K13" s="9"/>
      <c r="L13" s="9"/>
      <c r="M13" s="9"/>
      <c r="N13" s="9"/>
      <c r="O13" s="9"/>
      <c r="P13" s="9"/>
      <c r="Q13" s="9"/>
      <c r="R13" s="9"/>
      <c r="S13" s="9"/>
      <c r="T13" s="9"/>
      <c r="U13" s="9"/>
      <c r="V13" s="42"/>
      <c r="W13" s="42"/>
      <c r="X13" s="42"/>
      <c r="Y13" s="42"/>
      <c r="Z13" s="42"/>
      <c r="AA13" s="42"/>
      <c r="AB13" s="42"/>
      <c r="AC13" s="43"/>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9"/>
      <c r="FV13" s="9"/>
      <c r="FW13" s="9"/>
      <c r="FX13" s="9"/>
      <c r="FY13" s="9"/>
      <c r="FZ13" s="9"/>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9"/>
      <c r="HD13" s="9"/>
      <c r="HE13" s="9"/>
      <c r="HF13" s="9"/>
      <c r="HG13" s="9"/>
      <c r="HH13" s="9"/>
      <c r="HI13" s="9"/>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9"/>
      <c r="IM13" s="9"/>
      <c r="IN13" s="9"/>
      <c r="IO13" s="9"/>
      <c r="IP13" s="9"/>
      <c r="IQ13" s="9"/>
      <c r="IR13" s="9"/>
      <c r="IS13" s="9"/>
      <c r="IT13" s="9"/>
      <c r="IU13" s="9"/>
      <c r="IV13" s="9"/>
    </row>
    <row r="14" spans="1:256">
      <c r="A14" s="18" t="s">
        <v>70</v>
      </c>
      <c r="B14" s="19">
        <v>9006.0550000000003</v>
      </c>
      <c r="C14" s="19">
        <v>8979.6579999999994</v>
      </c>
      <c r="D14" s="19">
        <v>8988.9580000000005</v>
      </c>
      <c r="E14" s="19">
        <v>8986.4709999999995</v>
      </c>
      <c r="F14" s="19">
        <v>8958.07</v>
      </c>
      <c r="G14" s="19">
        <v>8921.2510000000002</v>
      </c>
      <c r="H14" s="19">
        <v>8858.0450000000001</v>
      </c>
      <c r="I14" s="19">
        <v>8843.9079999999994</v>
      </c>
      <c r="J14" s="18" t="s">
        <v>71</v>
      </c>
      <c r="K14" s="9"/>
      <c r="L14" s="9"/>
      <c r="M14" s="9"/>
      <c r="N14" s="9"/>
      <c r="O14" s="9"/>
      <c r="P14" s="9"/>
      <c r="Q14" s="9"/>
      <c r="R14" s="9"/>
      <c r="S14" s="9"/>
      <c r="T14" s="9"/>
      <c r="U14" s="9"/>
      <c r="V14" s="42"/>
      <c r="W14" s="42"/>
      <c r="X14" s="42"/>
      <c r="Y14" s="42"/>
      <c r="Z14" s="42"/>
      <c r="AA14" s="42"/>
      <c r="AB14" s="42"/>
      <c r="AC14" s="43"/>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c r="IN14" s="9"/>
      <c r="IO14" s="9"/>
      <c r="IP14" s="9"/>
      <c r="IQ14" s="9"/>
      <c r="IR14" s="9"/>
      <c r="IS14" s="9"/>
      <c r="IT14" s="9"/>
      <c r="IU14" s="9"/>
      <c r="IV14" s="9"/>
    </row>
    <row r="15" spans="1:256">
      <c r="A15" s="18" t="s">
        <v>72</v>
      </c>
      <c r="B15" s="19">
        <v>16935.891</v>
      </c>
      <c r="C15" s="19">
        <v>16889.548999999999</v>
      </c>
      <c r="D15" s="19">
        <v>16769.277999999998</v>
      </c>
      <c r="E15" s="19">
        <v>16630.870999999999</v>
      </c>
      <c r="F15" s="19">
        <v>16538.503000000001</v>
      </c>
      <c r="G15" s="19">
        <v>16484.439999999999</v>
      </c>
      <c r="H15" s="19">
        <v>16480.924999999999</v>
      </c>
      <c r="I15" s="19">
        <v>16470.822</v>
      </c>
      <c r="J15" s="18" t="s">
        <v>73</v>
      </c>
      <c r="K15" s="9"/>
      <c r="L15" s="9"/>
      <c r="M15" s="9"/>
      <c r="N15" s="9"/>
      <c r="O15" s="9"/>
      <c r="P15" s="9"/>
      <c r="Q15" s="9"/>
      <c r="R15" s="9"/>
      <c r="S15" s="9"/>
      <c r="T15" s="9"/>
      <c r="U15" s="9"/>
      <c r="V15" s="42"/>
      <c r="W15" s="42"/>
      <c r="X15" s="42"/>
      <c r="Y15" s="42"/>
      <c r="Z15" s="42"/>
      <c r="AA15" s="42"/>
      <c r="AB15" s="42"/>
      <c r="AC15" s="43"/>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c r="IU15" s="9"/>
      <c r="IV15" s="9"/>
    </row>
    <row r="16" spans="1:256">
      <c r="A16" s="18" t="s">
        <v>74</v>
      </c>
      <c r="B16" s="19">
        <v>53497.413</v>
      </c>
      <c r="C16" s="19">
        <v>53119.061999999998</v>
      </c>
      <c r="D16" s="19">
        <v>53015.366000000002</v>
      </c>
      <c r="E16" s="19">
        <v>52834.902000000002</v>
      </c>
      <c r="F16" s="19">
        <v>52445.222999999998</v>
      </c>
      <c r="G16" s="19">
        <v>52287.822</v>
      </c>
      <c r="H16" s="19">
        <v>51846.328000000001</v>
      </c>
      <c r="I16" s="19">
        <v>51753.898000000001</v>
      </c>
      <c r="J16" s="18" t="s">
        <v>75</v>
      </c>
      <c r="K16" s="9"/>
      <c r="L16" s="9"/>
      <c r="M16" s="9"/>
      <c r="N16" s="9"/>
      <c r="O16" s="9"/>
      <c r="P16" s="9"/>
      <c r="Q16" s="9"/>
      <c r="R16" s="9"/>
      <c r="S16" s="9"/>
      <c r="T16" s="9"/>
      <c r="U16" s="9"/>
      <c r="V16" s="42"/>
      <c r="W16" s="42"/>
      <c r="X16" s="42"/>
      <c r="Y16" s="42"/>
      <c r="Z16" s="42"/>
      <c r="AA16" s="42"/>
      <c r="AB16" s="42"/>
      <c r="AC16" s="43"/>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9"/>
      <c r="IT16" s="9"/>
      <c r="IU16" s="9"/>
      <c r="IV16" s="9"/>
    </row>
    <row r="17" spans="1:256">
      <c r="A17" s="18" t="s">
        <v>76</v>
      </c>
      <c r="B17" s="19">
        <v>8463.143</v>
      </c>
      <c r="C17" s="19">
        <v>8445.4609999999993</v>
      </c>
      <c r="D17" s="19">
        <v>8663.2309999999998</v>
      </c>
      <c r="E17" s="19">
        <v>8169.2629999999999</v>
      </c>
      <c r="F17" s="19">
        <v>8293.5669999999991</v>
      </c>
      <c r="G17" s="19">
        <v>8197.9470000000001</v>
      </c>
      <c r="H17" s="19">
        <v>8216.43</v>
      </c>
      <c r="I17" s="19">
        <v>8055.732</v>
      </c>
      <c r="J17" s="18" t="s">
        <v>77</v>
      </c>
      <c r="K17" s="9"/>
      <c r="L17" s="9"/>
      <c r="M17" s="9"/>
      <c r="N17" s="9"/>
      <c r="O17" s="9"/>
      <c r="P17" s="9"/>
      <c r="Q17" s="9"/>
      <c r="R17" s="9"/>
      <c r="S17" s="9"/>
      <c r="T17" s="9"/>
      <c r="U17" s="9"/>
      <c r="V17" s="42"/>
      <c r="W17" s="42"/>
      <c r="X17" s="42"/>
      <c r="Y17" s="42"/>
      <c r="Z17" s="42"/>
      <c r="AA17" s="42"/>
      <c r="AB17" s="42"/>
      <c r="AC17" s="43"/>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row>
    <row r="18" spans="1:256">
      <c r="A18" s="23" t="s">
        <v>29</v>
      </c>
      <c r="B18" s="9"/>
      <c r="C18" s="9"/>
      <c r="D18" s="9"/>
      <c r="E18" s="9"/>
      <c r="F18" s="9"/>
      <c r="G18" s="9"/>
      <c r="H18" s="9"/>
      <c r="I18" s="9"/>
      <c r="J18" s="23" t="s">
        <v>30</v>
      </c>
      <c r="V18" s="42"/>
      <c r="W18" s="42"/>
      <c r="X18" s="42"/>
      <c r="Y18" s="42"/>
      <c r="Z18" s="42"/>
      <c r="AA18" s="42"/>
      <c r="AB18" s="42"/>
      <c r="AC18" s="43"/>
    </row>
    <row r="19" spans="1:256">
      <c r="A19" s="18" t="s">
        <v>58</v>
      </c>
      <c r="B19" s="24">
        <v>0.2</v>
      </c>
      <c r="C19" s="24">
        <v>1.8</v>
      </c>
      <c r="D19" s="24">
        <v>4.0999999999999996</v>
      </c>
      <c r="E19" s="24">
        <v>5.4</v>
      </c>
      <c r="F19" s="24">
        <v>5.4</v>
      </c>
      <c r="G19" s="24">
        <v>4.3</v>
      </c>
      <c r="H19" s="24">
        <v>2.1</v>
      </c>
      <c r="I19" s="24">
        <v>-0.5</v>
      </c>
      <c r="J19" s="18" t="s">
        <v>59</v>
      </c>
      <c r="V19" s="42"/>
      <c r="W19" s="42"/>
      <c r="X19" s="42"/>
      <c r="Y19" s="42"/>
      <c r="Z19" s="42"/>
      <c r="AA19" s="42"/>
      <c r="AB19" s="42"/>
      <c r="AC19" s="43"/>
    </row>
    <row r="20" spans="1:256">
      <c r="A20" s="18" t="s">
        <v>60</v>
      </c>
      <c r="B20" s="24">
        <v>0.6</v>
      </c>
      <c r="C20" s="24">
        <v>-0.3</v>
      </c>
      <c r="D20" s="24">
        <v>2.9</v>
      </c>
      <c r="E20" s="24">
        <v>1.9</v>
      </c>
      <c r="F20" s="24">
        <v>0</v>
      </c>
      <c r="G20" s="24">
        <v>-0.9</v>
      </c>
      <c r="H20" s="24">
        <v>-1.2</v>
      </c>
      <c r="I20" s="24">
        <v>-1.5</v>
      </c>
      <c r="J20" s="18" t="s">
        <v>61</v>
      </c>
      <c r="V20" s="42"/>
      <c r="W20" s="42"/>
      <c r="X20" s="42"/>
      <c r="Y20" s="42"/>
      <c r="Z20" s="42"/>
      <c r="AA20" s="42"/>
      <c r="AB20" s="42"/>
      <c r="AC20" s="43"/>
    </row>
    <row r="21" spans="1:256">
      <c r="A21" s="18" t="s">
        <v>62</v>
      </c>
      <c r="B21" s="24">
        <v>3</v>
      </c>
      <c r="C21" s="24">
        <v>5.0999999999999996</v>
      </c>
      <c r="D21" s="24">
        <v>1.9</v>
      </c>
      <c r="E21" s="24">
        <v>7.9</v>
      </c>
      <c r="F21" s="24">
        <v>14.6</v>
      </c>
      <c r="G21" s="24">
        <v>24.3</v>
      </c>
      <c r="H21" s="24">
        <v>38.299999999999997</v>
      </c>
      <c r="I21" s="24">
        <v>33.4</v>
      </c>
      <c r="J21" s="18" t="s">
        <v>63</v>
      </c>
      <c r="V21" s="42"/>
      <c r="W21" s="42"/>
      <c r="X21" s="42"/>
      <c r="Y21" s="42"/>
      <c r="Z21" s="42"/>
      <c r="AA21" s="42"/>
      <c r="AB21" s="42"/>
      <c r="AC21" s="43"/>
    </row>
    <row r="22" spans="1:256">
      <c r="A22" s="18" t="s">
        <v>64</v>
      </c>
      <c r="B22" s="24">
        <v>2.1</v>
      </c>
      <c r="C22" s="24">
        <v>0.5</v>
      </c>
      <c r="D22" s="24">
        <v>0.2</v>
      </c>
      <c r="E22" s="24">
        <v>1.1000000000000001</v>
      </c>
      <c r="F22" s="24">
        <v>2.1</v>
      </c>
      <c r="G22" s="24">
        <v>4.9000000000000004</v>
      </c>
      <c r="H22" s="24">
        <v>7.2</v>
      </c>
      <c r="I22" s="24">
        <v>8.4</v>
      </c>
      <c r="J22" s="18" t="s">
        <v>65</v>
      </c>
      <c r="V22" s="42"/>
      <c r="W22" s="42"/>
      <c r="X22" s="42"/>
      <c r="Y22" s="42"/>
      <c r="Z22" s="42"/>
      <c r="AA22" s="42"/>
      <c r="AB22" s="42"/>
      <c r="AC22" s="43"/>
    </row>
    <row r="23" spans="1:256">
      <c r="A23" s="18" t="s">
        <v>66</v>
      </c>
      <c r="B23" s="24">
        <v>1.8</v>
      </c>
      <c r="C23" s="24">
        <v>0.3</v>
      </c>
      <c r="D23" s="24">
        <v>2.2999999999999998</v>
      </c>
      <c r="E23" s="24">
        <v>1.6</v>
      </c>
      <c r="F23" s="24">
        <v>0.1</v>
      </c>
      <c r="G23" s="24">
        <v>1.3</v>
      </c>
      <c r="H23" s="24">
        <v>0</v>
      </c>
      <c r="I23" s="24">
        <v>0.8</v>
      </c>
      <c r="J23" s="18" t="s">
        <v>67</v>
      </c>
      <c r="V23" s="42"/>
      <c r="W23" s="42"/>
      <c r="X23" s="42"/>
      <c r="Y23" s="42"/>
      <c r="Z23" s="42"/>
      <c r="AA23" s="42"/>
      <c r="AB23" s="42"/>
      <c r="AC23" s="43"/>
    </row>
    <row r="24" spans="1:256">
      <c r="A24" s="18" t="s">
        <v>68</v>
      </c>
      <c r="B24" s="24">
        <v>5.6</v>
      </c>
      <c r="C24" s="24">
        <v>4.7</v>
      </c>
      <c r="D24" s="24">
        <v>5</v>
      </c>
      <c r="E24" s="24">
        <v>5.6</v>
      </c>
      <c r="F24" s="24">
        <v>4.5</v>
      </c>
      <c r="G24" s="24">
        <v>1.8</v>
      </c>
      <c r="H24" s="24">
        <v>5.2</v>
      </c>
      <c r="I24" s="24">
        <v>6.6</v>
      </c>
      <c r="J24" s="18" t="s">
        <v>69</v>
      </c>
      <c r="V24" s="42"/>
      <c r="W24" s="42"/>
      <c r="X24" s="42"/>
      <c r="Y24" s="42"/>
      <c r="Z24" s="42"/>
      <c r="AA24" s="42"/>
      <c r="AB24" s="42"/>
      <c r="AC24" s="43"/>
    </row>
    <row r="25" spans="1:256">
      <c r="A25" s="18" t="s">
        <v>70</v>
      </c>
      <c r="B25" s="24">
        <v>0.5</v>
      </c>
      <c r="C25" s="24">
        <v>0.7</v>
      </c>
      <c r="D25" s="24">
        <v>1.5</v>
      </c>
      <c r="E25" s="24">
        <v>1.6</v>
      </c>
      <c r="F25" s="24">
        <v>1.7</v>
      </c>
      <c r="G25" s="24">
        <v>1.3</v>
      </c>
      <c r="H25" s="24">
        <v>0</v>
      </c>
      <c r="I25" s="24">
        <v>0.4</v>
      </c>
      <c r="J25" s="18" t="s">
        <v>71</v>
      </c>
      <c r="V25" s="42"/>
      <c r="W25" s="42"/>
      <c r="X25" s="42"/>
      <c r="Y25" s="42"/>
      <c r="Z25" s="42"/>
      <c r="AA25" s="42"/>
      <c r="AB25" s="42"/>
      <c r="AC25" s="43"/>
    </row>
    <row r="26" spans="1:256">
      <c r="A26" s="18" t="s">
        <v>72</v>
      </c>
      <c r="B26" s="24">
        <v>2.4</v>
      </c>
      <c r="C26" s="24">
        <v>2.5</v>
      </c>
      <c r="D26" s="24">
        <v>1.7</v>
      </c>
      <c r="E26" s="24">
        <v>1</v>
      </c>
      <c r="F26" s="24">
        <v>0.8</v>
      </c>
      <c r="G26" s="24">
        <v>1.5</v>
      </c>
      <c r="H26" s="24">
        <v>1.9</v>
      </c>
      <c r="I26" s="24">
        <v>3.5</v>
      </c>
      <c r="J26" s="18" t="s">
        <v>73</v>
      </c>
      <c r="V26" s="42"/>
      <c r="W26" s="42"/>
      <c r="X26" s="42"/>
      <c r="Y26" s="42"/>
      <c r="Z26" s="42"/>
      <c r="AA26" s="42"/>
      <c r="AB26" s="42"/>
      <c r="AC26" s="43"/>
    </row>
    <row r="27" spans="1:256">
      <c r="A27" s="18" t="s">
        <v>74</v>
      </c>
      <c r="B27" s="24">
        <v>2</v>
      </c>
      <c r="C27" s="24">
        <v>1.6</v>
      </c>
      <c r="D27" s="24">
        <v>2.2999999999999998</v>
      </c>
      <c r="E27" s="24">
        <v>2.1</v>
      </c>
      <c r="F27" s="24">
        <v>1.6</v>
      </c>
      <c r="G27" s="24">
        <v>2</v>
      </c>
      <c r="H27" s="24">
        <v>2.2000000000000002</v>
      </c>
      <c r="I27" s="24">
        <v>2.9</v>
      </c>
      <c r="J27" s="18" t="s">
        <v>75</v>
      </c>
      <c r="V27" s="42"/>
      <c r="W27" s="42"/>
      <c r="X27" s="42"/>
      <c r="Y27" s="42"/>
      <c r="Z27" s="42"/>
      <c r="AA27" s="42"/>
      <c r="AB27" s="42"/>
      <c r="AC27" s="43"/>
    </row>
    <row r="28" spans="1:256">
      <c r="A28" s="18" t="s">
        <v>76</v>
      </c>
      <c r="B28" s="24">
        <v>2</v>
      </c>
      <c r="C28" s="24">
        <v>3</v>
      </c>
      <c r="D28" s="24">
        <v>5.4</v>
      </c>
      <c r="E28" s="24">
        <v>1.4</v>
      </c>
      <c r="F28" s="24">
        <v>3.5</v>
      </c>
      <c r="G28" s="24">
        <v>2.2000000000000002</v>
      </c>
      <c r="H28" s="24">
        <v>5</v>
      </c>
      <c r="I28" s="24">
        <v>3.1</v>
      </c>
      <c r="J28" s="18" t="s">
        <v>77</v>
      </c>
      <c r="V28" s="42"/>
      <c r="W28" s="42"/>
      <c r="X28" s="42"/>
      <c r="Y28" s="42"/>
      <c r="Z28" s="42"/>
      <c r="AA28" s="42"/>
      <c r="AB28" s="42"/>
      <c r="AC28" s="43"/>
    </row>
    <row r="29" spans="1:256" ht="25.5">
      <c r="A29" s="16" t="s">
        <v>78</v>
      </c>
      <c r="B29" s="9"/>
      <c r="C29" s="9"/>
      <c r="D29" s="9"/>
      <c r="E29" s="9"/>
      <c r="F29" s="9"/>
      <c r="G29" s="9"/>
      <c r="H29" s="9"/>
      <c r="I29" s="9"/>
      <c r="J29" s="44" t="s">
        <v>79</v>
      </c>
      <c r="K29" s="9"/>
      <c r="L29" s="9"/>
      <c r="M29" s="9"/>
      <c r="N29" s="9"/>
      <c r="O29" s="9"/>
      <c r="P29" s="9"/>
      <c r="Q29" s="9"/>
      <c r="R29" s="9"/>
      <c r="S29" s="9"/>
      <c r="T29" s="9"/>
      <c r="U29" s="9"/>
      <c r="V29" s="42"/>
      <c r="W29" s="42"/>
      <c r="X29" s="42"/>
      <c r="Y29" s="42"/>
      <c r="Z29" s="42"/>
      <c r="AA29" s="42"/>
      <c r="AB29" s="42"/>
      <c r="AC29" s="43"/>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c r="CI29" s="9"/>
      <c r="CJ29" s="9"/>
      <c r="CK29" s="9"/>
      <c r="CL29" s="9"/>
      <c r="CM29" s="9"/>
      <c r="CN29" s="9"/>
      <c r="CO29" s="9"/>
      <c r="CP29" s="9"/>
      <c r="CQ29" s="9"/>
      <c r="CR29" s="9"/>
      <c r="CS29" s="9"/>
      <c r="CT29" s="9"/>
      <c r="CU29" s="9"/>
      <c r="CV29" s="9"/>
      <c r="CW29" s="9"/>
      <c r="CX29" s="9"/>
      <c r="CY29" s="9"/>
      <c r="CZ29" s="9"/>
      <c r="DA29" s="9"/>
      <c r="DB29" s="9"/>
      <c r="DC29" s="9"/>
      <c r="DD29" s="9"/>
      <c r="DE29" s="9"/>
      <c r="DF29" s="9"/>
      <c r="DG29" s="9"/>
      <c r="DH29" s="9"/>
      <c r="DI29" s="9"/>
      <c r="DJ29" s="9"/>
      <c r="DK29" s="9"/>
      <c r="DL29" s="9"/>
      <c r="DM29" s="9"/>
      <c r="DN29" s="9"/>
      <c r="DO29" s="9"/>
      <c r="DP29" s="9"/>
      <c r="DQ29" s="9"/>
      <c r="DR29" s="9"/>
      <c r="DS29" s="9"/>
      <c r="DT29" s="9"/>
      <c r="DU29" s="9"/>
      <c r="DV29" s="9"/>
      <c r="DW29" s="9"/>
      <c r="DX29" s="9"/>
      <c r="DY29" s="9"/>
      <c r="DZ29" s="9"/>
      <c r="EA29" s="9"/>
      <c r="EB29" s="9"/>
      <c r="EC29" s="9"/>
      <c r="ED29" s="9"/>
      <c r="EE29" s="9"/>
      <c r="EF29" s="9"/>
      <c r="EG29" s="9"/>
      <c r="EH29" s="9"/>
      <c r="EI29" s="9"/>
      <c r="EJ29" s="9"/>
      <c r="EK29" s="9"/>
      <c r="EL29" s="9"/>
      <c r="EM29" s="9"/>
      <c r="EN29" s="9"/>
      <c r="EO29" s="9"/>
      <c r="EP29" s="9"/>
      <c r="EQ29" s="9"/>
      <c r="ER29" s="9"/>
      <c r="ES29" s="9"/>
      <c r="ET29" s="9"/>
      <c r="EU29" s="9"/>
      <c r="EV29" s="9"/>
      <c r="EW29" s="9"/>
      <c r="EX29" s="9"/>
      <c r="EY29" s="9"/>
      <c r="EZ29" s="9"/>
      <c r="FA29" s="9"/>
      <c r="FB29" s="9"/>
      <c r="FC29" s="9"/>
      <c r="FD29" s="9"/>
      <c r="FE29" s="9"/>
      <c r="FF29" s="9"/>
      <c r="FG29" s="9"/>
      <c r="FH29" s="9"/>
      <c r="FI29" s="9"/>
      <c r="FJ29" s="9"/>
      <c r="FK29" s="9"/>
      <c r="FL29" s="9"/>
      <c r="FM29" s="9"/>
      <c r="FN29" s="9"/>
      <c r="FO29" s="9"/>
      <c r="FP29" s="9"/>
      <c r="FQ29" s="9"/>
      <c r="FR29" s="9"/>
      <c r="FS29" s="9"/>
      <c r="FT29" s="9"/>
      <c r="FU29" s="9"/>
      <c r="FV29" s="9"/>
      <c r="FW29" s="9"/>
      <c r="FX29" s="9"/>
      <c r="FY29" s="9"/>
      <c r="FZ29" s="9"/>
      <c r="GA29" s="9"/>
      <c r="GB29" s="9"/>
      <c r="GC29" s="9"/>
      <c r="GD29" s="9"/>
      <c r="GE29" s="9"/>
      <c r="GF29" s="9"/>
      <c r="GG29" s="9"/>
      <c r="GH29" s="9"/>
      <c r="GI29" s="9"/>
      <c r="GJ29" s="9"/>
      <c r="GK29" s="9"/>
      <c r="GL29" s="9"/>
      <c r="GM29" s="9"/>
      <c r="GN29" s="9"/>
      <c r="GO29" s="9"/>
      <c r="GP29" s="9"/>
      <c r="GQ29" s="9"/>
      <c r="GR29" s="9"/>
      <c r="GS29" s="9"/>
      <c r="GT29" s="9"/>
      <c r="GU29" s="9"/>
      <c r="GV29" s="9"/>
      <c r="GW29" s="9"/>
      <c r="GX29" s="9"/>
      <c r="GY29" s="9"/>
      <c r="GZ29" s="9"/>
      <c r="HA29" s="9"/>
      <c r="HB29" s="9"/>
      <c r="HC29" s="9"/>
      <c r="HD29" s="9"/>
      <c r="HE29" s="9"/>
      <c r="HF29" s="9"/>
      <c r="HG29" s="9"/>
      <c r="HH29" s="9"/>
      <c r="HI29" s="9"/>
      <c r="HJ29" s="9"/>
      <c r="HK29" s="9"/>
      <c r="HL29" s="9"/>
      <c r="HM29" s="9"/>
      <c r="HN29" s="9"/>
      <c r="HO29" s="9"/>
      <c r="HP29" s="9"/>
      <c r="HQ29" s="9"/>
      <c r="HR29" s="9"/>
      <c r="HS29" s="9"/>
      <c r="HT29" s="9"/>
      <c r="HU29" s="9"/>
      <c r="HV29" s="9"/>
      <c r="HW29" s="9"/>
      <c r="HX29" s="9"/>
      <c r="HY29" s="9"/>
      <c r="HZ29" s="9"/>
      <c r="IA29" s="9"/>
      <c r="IB29" s="9"/>
      <c r="IC29" s="9"/>
      <c r="ID29" s="9"/>
      <c r="IE29" s="9"/>
      <c r="IF29" s="9"/>
      <c r="IG29" s="9"/>
      <c r="IH29" s="9"/>
      <c r="II29" s="9"/>
      <c r="IJ29" s="9"/>
      <c r="IK29" s="9"/>
      <c r="IL29" s="9"/>
      <c r="IM29" s="9"/>
      <c r="IN29" s="9"/>
      <c r="IO29" s="9"/>
      <c r="IP29" s="9"/>
      <c r="IQ29" s="9"/>
      <c r="IR29" s="9"/>
      <c r="IS29" s="9"/>
      <c r="IT29" s="9"/>
      <c r="IU29" s="9"/>
      <c r="IV29" s="9"/>
    </row>
    <row r="30" spans="1:256">
      <c r="A30" s="18" t="s">
        <v>58</v>
      </c>
      <c r="B30" s="19">
        <v>1414.375</v>
      </c>
      <c r="C30" s="19">
        <v>1425.4059999999999</v>
      </c>
      <c r="D30" s="19">
        <v>1440.2729999999999</v>
      </c>
      <c r="E30" s="19">
        <v>1454.7370000000001</v>
      </c>
      <c r="F30" s="19">
        <v>1470.395</v>
      </c>
      <c r="G30" s="19">
        <v>1485.877</v>
      </c>
      <c r="H30" s="19">
        <v>1501.405</v>
      </c>
      <c r="I30" s="19">
        <v>1485.346</v>
      </c>
      <c r="J30" s="18" t="s">
        <v>59</v>
      </c>
      <c r="V30" s="42"/>
      <c r="W30" s="42"/>
      <c r="X30" s="42"/>
      <c r="Y30" s="42"/>
      <c r="Z30" s="42"/>
      <c r="AA30" s="42"/>
      <c r="AB30" s="42"/>
      <c r="AC30" s="43"/>
    </row>
    <row r="31" spans="1:256">
      <c r="A31" s="18" t="s">
        <v>60</v>
      </c>
      <c r="B31" s="19">
        <v>8754.4709999999995</v>
      </c>
      <c r="C31" s="19">
        <v>8709.9140000000007</v>
      </c>
      <c r="D31" s="19">
        <v>8854.2729999999992</v>
      </c>
      <c r="E31" s="19">
        <v>8768.8529999999992</v>
      </c>
      <c r="F31" s="19">
        <v>8621.8639999999996</v>
      </c>
      <c r="G31" s="19">
        <v>8614.0779999999995</v>
      </c>
      <c r="H31" s="19">
        <v>8425.9060000000009</v>
      </c>
      <c r="I31" s="19">
        <v>8286.6239999999998</v>
      </c>
      <c r="J31" s="18" t="s">
        <v>61</v>
      </c>
      <c r="V31" s="42"/>
      <c r="W31" s="42"/>
      <c r="X31" s="42"/>
      <c r="Y31" s="42"/>
      <c r="Z31" s="42"/>
      <c r="AA31" s="42"/>
      <c r="AB31" s="42"/>
      <c r="AC31" s="43"/>
    </row>
    <row r="32" spans="1:256">
      <c r="A32" s="18" t="s">
        <v>62</v>
      </c>
      <c r="B32" s="19">
        <v>1703.758</v>
      </c>
      <c r="C32" s="19">
        <v>1583.6369999999999</v>
      </c>
      <c r="D32" s="19">
        <v>1602.3989999999999</v>
      </c>
      <c r="E32" s="19">
        <v>1622.6310000000001</v>
      </c>
      <c r="F32" s="19">
        <v>1653.2639999999999</v>
      </c>
      <c r="G32" s="19">
        <v>1644.8050000000001</v>
      </c>
      <c r="H32" s="19">
        <v>1592.4860000000001</v>
      </c>
      <c r="I32" s="19">
        <v>1559.837</v>
      </c>
      <c r="J32" s="18" t="s">
        <v>63</v>
      </c>
      <c r="V32" s="42"/>
      <c r="W32" s="42"/>
      <c r="X32" s="42"/>
      <c r="Y32" s="42"/>
      <c r="Z32" s="42"/>
      <c r="AA32" s="42"/>
      <c r="AB32" s="42"/>
      <c r="AC32" s="43"/>
    </row>
    <row r="33" spans="1:29">
      <c r="A33" s="18" t="s">
        <v>64</v>
      </c>
      <c r="B33" s="19">
        <v>3329.6889999999999</v>
      </c>
      <c r="C33" s="19">
        <v>3264.1880000000001</v>
      </c>
      <c r="D33" s="19">
        <v>3241.0039999999999</v>
      </c>
      <c r="E33" s="19">
        <v>3200.6280000000002</v>
      </c>
      <c r="F33" s="19">
        <v>3146.9319999999998</v>
      </c>
      <c r="G33" s="19">
        <v>3122.462</v>
      </c>
      <c r="H33" s="19">
        <v>3008.7320000000004</v>
      </c>
      <c r="I33" s="19">
        <v>2910.99</v>
      </c>
      <c r="J33" s="18" t="s">
        <v>65</v>
      </c>
      <c r="V33" s="42"/>
      <c r="W33" s="42"/>
      <c r="X33" s="42"/>
      <c r="Y33" s="42"/>
      <c r="Z33" s="42"/>
      <c r="AA33" s="42"/>
      <c r="AB33" s="42"/>
      <c r="AC33" s="43"/>
    </row>
    <row r="34" spans="1:29">
      <c r="A34" s="18" t="s">
        <v>66</v>
      </c>
      <c r="B34" s="19">
        <v>12185.387000000001</v>
      </c>
      <c r="C34" s="19">
        <v>11871.968999999999</v>
      </c>
      <c r="D34" s="19">
        <v>11814.392</v>
      </c>
      <c r="E34" s="19">
        <v>11637.451999999999</v>
      </c>
      <c r="F34" s="19">
        <v>11508.897999999999</v>
      </c>
      <c r="G34" s="19">
        <v>11376.054</v>
      </c>
      <c r="H34" s="19">
        <v>10992.794</v>
      </c>
      <c r="I34" s="19">
        <v>10806.493</v>
      </c>
      <c r="J34" s="18" t="s">
        <v>67</v>
      </c>
      <c r="V34" s="42"/>
      <c r="W34" s="42"/>
      <c r="X34" s="42"/>
      <c r="Y34" s="42"/>
      <c r="Z34" s="42"/>
      <c r="AA34" s="42"/>
      <c r="AB34" s="42"/>
      <c r="AC34" s="43"/>
    </row>
    <row r="35" spans="1:29">
      <c r="A35" s="18" t="s">
        <v>68</v>
      </c>
      <c r="B35" s="19">
        <v>6456.3810000000003</v>
      </c>
      <c r="C35" s="19">
        <v>6343.8969999999999</v>
      </c>
      <c r="D35" s="19">
        <v>6431.616</v>
      </c>
      <c r="E35" s="19">
        <v>6356.5690000000004</v>
      </c>
      <c r="F35" s="19">
        <v>5931.38</v>
      </c>
      <c r="G35" s="19">
        <v>6039.3879999999999</v>
      </c>
      <c r="H35" s="19">
        <v>5802.9260000000004</v>
      </c>
      <c r="I35" s="19">
        <v>5738.4120000000003</v>
      </c>
      <c r="J35" s="18" t="s">
        <v>69</v>
      </c>
      <c r="V35" s="42"/>
      <c r="W35" s="42"/>
      <c r="X35" s="42"/>
      <c r="Y35" s="42"/>
      <c r="Z35" s="42"/>
      <c r="AA35" s="42"/>
      <c r="AB35" s="42"/>
      <c r="AC35" s="43"/>
    </row>
    <row r="36" spans="1:29">
      <c r="A36" s="18" t="s">
        <v>70</v>
      </c>
      <c r="B36" s="19">
        <v>11304.172</v>
      </c>
      <c r="C36" s="19">
        <v>11142.963</v>
      </c>
      <c r="D36" s="19">
        <v>10981.24</v>
      </c>
      <c r="E36" s="19">
        <v>10865.581</v>
      </c>
      <c r="F36" s="19">
        <v>10750.52</v>
      </c>
      <c r="G36" s="19">
        <v>10651.353999999999</v>
      </c>
      <c r="H36" s="19">
        <v>10629.173000000001</v>
      </c>
      <c r="I36" s="19">
        <v>10491.159</v>
      </c>
      <c r="J36" s="18" t="s">
        <v>71</v>
      </c>
      <c r="V36" s="42"/>
      <c r="W36" s="42"/>
      <c r="X36" s="42"/>
      <c r="Y36" s="42"/>
      <c r="Z36" s="42"/>
      <c r="AA36" s="42"/>
      <c r="AB36" s="42"/>
      <c r="AC36" s="43"/>
    </row>
    <row r="37" spans="1:29">
      <c r="A37" s="18" t="s">
        <v>72</v>
      </c>
      <c r="B37" s="19">
        <v>20650.203000000001</v>
      </c>
      <c r="C37" s="19">
        <v>20395.598000000002</v>
      </c>
      <c r="D37" s="19">
        <v>19953.536</v>
      </c>
      <c r="E37" s="19">
        <v>19540.384999999998</v>
      </c>
      <c r="F37" s="19">
        <v>19166.04</v>
      </c>
      <c r="G37" s="19">
        <v>18819.587</v>
      </c>
      <c r="H37" s="19">
        <v>18405.917000000001</v>
      </c>
      <c r="I37" s="19">
        <v>18105.759999999998</v>
      </c>
      <c r="J37" s="18" t="s">
        <v>73</v>
      </c>
      <c r="V37" s="42"/>
      <c r="W37" s="42"/>
      <c r="X37" s="42"/>
      <c r="Y37" s="42"/>
      <c r="Z37" s="42"/>
      <c r="AA37" s="42"/>
      <c r="AB37" s="42"/>
      <c r="AC37" s="43"/>
    </row>
    <row r="38" spans="1:29">
      <c r="A38" s="18" t="s">
        <v>74</v>
      </c>
      <c r="B38" s="19">
        <v>65798.436000000002</v>
      </c>
      <c r="C38" s="19">
        <v>64737.572</v>
      </c>
      <c r="D38" s="19">
        <v>64318.733</v>
      </c>
      <c r="E38" s="19">
        <v>63446.836000000003</v>
      </c>
      <c r="F38" s="19">
        <v>62249.292999999998</v>
      </c>
      <c r="G38" s="19">
        <v>61753.605000000003</v>
      </c>
      <c r="H38" s="19">
        <v>60359.339</v>
      </c>
      <c r="I38" s="19">
        <v>59384.620999999999</v>
      </c>
      <c r="J38" s="18" t="s">
        <v>75</v>
      </c>
      <c r="V38" s="42"/>
      <c r="W38" s="42"/>
      <c r="X38" s="42"/>
      <c r="Y38" s="42"/>
      <c r="Z38" s="42"/>
      <c r="AA38" s="42"/>
      <c r="AB38" s="42"/>
      <c r="AC38" s="43"/>
    </row>
    <row r="39" spans="1:29">
      <c r="A39" s="18" t="s">
        <v>76</v>
      </c>
      <c r="B39" s="19">
        <v>9949.4779999999992</v>
      </c>
      <c r="C39" s="19">
        <v>9813.1749999999993</v>
      </c>
      <c r="D39" s="19">
        <v>9762.5</v>
      </c>
      <c r="E39" s="19">
        <v>9488.0609999999997</v>
      </c>
      <c r="F39" s="19">
        <v>9216.4760000000006</v>
      </c>
      <c r="G39" s="19">
        <v>9192.4689999999991</v>
      </c>
      <c r="H39" s="19">
        <v>8657.902</v>
      </c>
      <c r="I39" s="19">
        <v>8927.0619999999999</v>
      </c>
      <c r="J39" s="18" t="s">
        <v>77</v>
      </c>
      <c r="V39" s="42"/>
      <c r="W39" s="42"/>
      <c r="X39" s="42"/>
      <c r="Y39" s="42"/>
      <c r="Z39" s="42"/>
      <c r="AA39" s="42"/>
      <c r="AB39" s="42"/>
      <c r="AC39" s="43"/>
    </row>
    <row r="40" spans="1:29">
      <c r="A40" s="23" t="s">
        <v>29</v>
      </c>
      <c r="B40" s="9"/>
      <c r="C40" s="9"/>
      <c r="D40" s="9"/>
      <c r="E40" s="9"/>
      <c r="F40" s="9"/>
      <c r="G40" s="9"/>
      <c r="H40" s="9"/>
      <c r="I40" s="9"/>
      <c r="J40" s="23" t="s">
        <v>30</v>
      </c>
      <c r="V40" s="42"/>
      <c r="W40" s="42"/>
      <c r="X40" s="42"/>
      <c r="Y40" s="42"/>
      <c r="Z40" s="42"/>
      <c r="AA40" s="42"/>
      <c r="AB40" s="42"/>
      <c r="AC40" s="43"/>
    </row>
    <row r="41" spans="1:29">
      <c r="A41" s="18" t="s">
        <v>58</v>
      </c>
      <c r="B41" s="24">
        <v>-3.8</v>
      </c>
      <c r="C41" s="24">
        <v>-4.0999999999999996</v>
      </c>
      <c r="D41" s="24">
        <v>-4.0999999999999996</v>
      </c>
      <c r="E41" s="24">
        <v>-2.1</v>
      </c>
      <c r="F41" s="24">
        <v>2.2999999999999998</v>
      </c>
      <c r="G41" s="24">
        <v>9.6999999999999993</v>
      </c>
      <c r="H41" s="24">
        <v>21.2</v>
      </c>
      <c r="I41" s="24">
        <v>27.8</v>
      </c>
      <c r="J41" s="18" t="s">
        <v>59</v>
      </c>
      <c r="V41" s="42"/>
      <c r="W41" s="42"/>
      <c r="X41" s="42"/>
      <c r="Y41" s="42"/>
      <c r="Z41" s="42"/>
      <c r="AA41" s="42"/>
      <c r="AB41" s="42"/>
    </row>
    <row r="42" spans="1:29">
      <c r="A42" s="18" t="s">
        <v>60</v>
      </c>
      <c r="B42" s="24">
        <v>1.5</v>
      </c>
      <c r="C42" s="24">
        <v>1.1000000000000001</v>
      </c>
      <c r="D42" s="24">
        <v>5.0999999999999996</v>
      </c>
      <c r="E42" s="24">
        <v>5.8</v>
      </c>
      <c r="F42" s="24">
        <v>3.9</v>
      </c>
      <c r="G42" s="24">
        <v>3</v>
      </c>
      <c r="H42" s="24">
        <v>4.7</v>
      </c>
      <c r="I42" s="24">
        <v>4.7</v>
      </c>
      <c r="J42" s="18" t="s">
        <v>61</v>
      </c>
      <c r="V42" s="42"/>
      <c r="W42" s="42"/>
      <c r="X42" s="42"/>
      <c r="Y42" s="42"/>
      <c r="Z42" s="42"/>
      <c r="AA42" s="42"/>
      <c r="AB42" s="42"/>
    </row>
    <row r="43" spans="1:29">
      <c r="A43" s="18" t="s">
        <v>62</v>
      </c>
      <c r="B43" s="24">
        <v>3.1</v>
      </c>
      <c r="C43" s="24">
        <v>-3.7</v>
      </c>
      <c r="D43" s="24">
        <v>0.6</v>
      </c>
      <c r="E43" s="24">
        <v>4</v>
      </c>
      <c r="F43" s="24">
        <v>14.3</v>
      </c>
      <c r="G43" s="24">
        <v>54.9</v>
      </c>
      <c r="H43" s="24">
        <v>57.9</v>
      </c>
      <c r="I43" s="24">
        <v>95.5</v>
      </c>
      <c r="J43" s="18" t="s">
        <v>63</v>
      </c>
      <c r="V43" s="42"/>
      <c r="W43" s="42"/>
      <c r="X43" s="42"/>
      <c r="Y43" s="42"/>
      <c r="Z43" s="42"/>
      <c r="AA43" s="42"/>
      <c r="AB43" s="42"/>
    </row>
    <row r="44" spans="1:29">
      <c r="A44" s="18" t="s">
        <v>64</v>
      </c>
      <c r="B44" s="24">
        <v>5.8</v>
      </c>
      <c r="C44" s="24">
        <v>4.5</v>
      </c>
      <c r="D44" s="24">
        <v>7.7</v>
      </c>
      <c r="E44" s="24">
        <v>9.9</v>
      </c>
      <c r="F44" s="24">
        <v>10.8</v>
      </c>
      <c r="G44" s="24">
        <v>12.1</v>
      </c>
      <c r="H44" s="24">
        <v>14.4</v>
      </c>
      <c r="I44" s="24">
        <v>13.6</v>
      </c>
      <c r="J44" s="18" t="s">
        <v>65</v>
      </c>
      <c r="V44" s="42"/>
      <c r="W44" s="42"/>
      <c r="X44" s="42"/>
      <c r="Y44" s="42"/>
      <c r="Z44" s="42"/>
      <c r="AA44" s="42"/>
      <c r="AB44" s="42"/>
    </row>
    <row r="45" spans="1:29">
      <c r="A45" s="18" t="s">
        <v>66</v>
      </c>
      <c r="B45" s="24">
        <v>5.9</v>
      </c>
      <c r="C45" s="24">
        <v>4.4000000000000004</v>
      </c>
      <c r="D45" s="24">
        <v>7.5</v>
      </c>
      <c r="E45" s="24">
        <v>7.7</v>
      </c>
      <c r="F45" s="24">
        <v>6.7</v>
      </c>
      <c r="G45" s="24">
        <v>7.6</v>
      </c>
      <c r="H45" s="24">
        <v>6.4</v>
      </c>
      <c r="I45" s="24">
        <v>8.1</v>
      </c>
      <c r="J45" s="18" t="s">
        <v>67</v>
      </c>
      <c r="V45" s="42"/>
      <c r="W45" s="42"/>
      <c r="X45" s="42"/>
      <c r="Y45" s="42"/>
      <c r="Z45" s="42"/>
      <c r="AA45" s="42"/>
      <c r="AB45" s="42"/>
    </row>
    <row r="46" spans="1:29">
      <c r="A46" s="18" t="s">
        <v>68</v>
      </c>
      <c r="B46" s="24">
        <v>8.9</v>
      </c>
      <c r="C46" s="24">
        <v>5</v>
      </c>
      <c r="D46" s="24">
        <v>10.8</v>
      </c>
      <c r="E46" s="24">
        <v>10.8</v>
      </c>
      <c r="F46" s="24">
        <v>6</v>
      </c>
      <c r="G46" s="24">
        <v>5.2</v>
      </c>
      <c r="H46" s="24">
        <v>9.3000000000000007</v>
      </c>
      <c r="I46" s="24">
        <v>12.5</v>
      </c>
      <c r="J46" s="18" t="s">
        <v>69</v>
      </c>
      <c r="V46" s="42"/>
      <c r="W46" s="42"/>
      <c r="X46" s="42"/>
      <c r="Y46" s="42"/>
      <c r="Z46" s="42"/>
      <c r="AA46" s="42"/>
      <c r="AB46" s="42"/>
    </row>
    <row r="47" spans="1:29">
      <c r="A47" s="18" t="s">
        <v>70</v>
      </c>
      <c r="B47" s="24">
        <v>5.2</v>
      </c>
      <c r="C47" s="24">
        <v>4.5999999999999996</v>
      </c>
      <c r="D47" s="24">
        <v>3.3</v>
      </c>
      <c r="E47" s="24">
        <v>3.6</v>
      </c>
      <c r="F47" s="24">
        <v>4.9000000000000004</v>
      </c>
      <c r="G47" s="24">
        <v>6.7</v>
      </c>
      <c r="H47" s="24">
        <v>10.1</v>
      </c>
      <c r="I47" s="24">
        <v>12.3</v>
      </c>
      <c r="J47" s="18" t="s">
        <v>71</v>
      </c>
      <c r="V47" s="42"/>
      <c r="W47" s="42"/>
      <c r="X47" s="42"/>
      <c r="Y47" s="42"/>
      <c r="Z47" s="42"/>
      <c r="AA47" s="42"/>
      <c r="AB47" s="42"/>
    </row>
    <row r="48" spans="1:29">
      <c r="A48" s="18" t="s">
        <v>72</v>
      </c>
      <c r="B48" s="24">
        <v>7.7</v>
      </c>
      <c r="C48" s="24">
        <v>8.4</v>
      </c>
      <c r="D48" s="24">
        <v>8.4</v>
      </c>
      <c r="E48" s="24">
        <v>7.9</v>
      </c>
      <c r="F48" s="24">
        <v>7.3</v>
      </c>
      <c r="G48" s="24">
        <v>7.8</v>
      </c>
      <c r="H48" s="24">
        <v>8.1</v>
      </c>
      <c r="I48" s="24">
        <v>8.6999999999999993</v>
      </c>
      <c r="J48" s="18" t="s">
        <v>73</v>
      </c>
      <c r="V48" s="42"/>
      <c r="W48" s="42"/>
      <c r="X48" s="42"/>
      <c r="Y48" s="42"/>
      <c r="Z48" s="42"/>
      <c r="AA48" s="42"/>
      <c r="AB48" s="42"/>
    </row>
    <row r="49" spans="1:256">
      <c r="A49" s="18" t="s">
        <v>74</v>
      </c>
      <c r="B49" s="24">
        <v>5.7</v>
      </c>
      <c r="C49" s="24">
        <v>4.8</v>
      </c>
      <c r="D49" s="24">
        <v>6.6</v>
      </c>
      <c r="E49" s="24">
        <v>6.8</v>
      </c>
      <c r="F49" s="24">
        <v>6.4</v>
      </c>
      <c r="G49" s="24">
        <v>7.7</v>
      </c>
      <c r="H49" s="24">
        <v>9.3000000000000007</v>
      </c>
      <c r="I49" s="24">
        <v>10.9</v>
      </c>
      <c r="J49" s="18" t="s">
        <v>75</v>
      </c>
      <c r="V49" s="42"/>
      <c r="W49" s="42"/>
      <c r="X49" s="42"/>
      <c r="Y49" s="42"/>
      <c r="Z49" s="42"/>
      <c r="AA49" s="42"/>
      <c r="AB49" s="42"/>
    </row>
    <row r="50" spans="1:256" ht="13.5" thickBot="1">
      <c r="A50" s="18" t="s">
        <v>76</v>
      </c>
      <c r="B50" s="24">
        <v>8</v>
      </c>
      <c r="C50" s="24">
        <v>6.8</v>
      </c>
      <c r="D50" s="24">
        <v>12.8</v>
      </c>
      <c r="E50" s="24">
        <v>6.3</v>
      </c>
      <c r="F50" s="24">
        <v>7.8</v>
      </c>
      <c r="G50" s="24">
        <v>6.5</v>
      </c>
      <c r="H50" s="24">
        <v>6</v>
      </c>
      <c r="I50" s="24">
        <v>8.5</v>
      </c>
      <c r="J50" s="18" t="s">
        <v>77</v>
      </c>
      <c r="V50" s="42"/>
      <c r="W50" s="42"/>
      <c r="X50" s="42"/>
      <c r="Y50" s="42"/>
      <c r="Z50" s="42"/>
      <c r="AA50" s="42"/>
      <c r="AB50" s="42"/>
    </row>
    <row r="51" spans="1:256" ht="13.5" thickBot="1">
      <c r="A51" s="9"/>
      <c r="B51" s="40" t="s">
        <v>34</v>
      </c>
      <c r="C51" s="40"/>
      <c r="D51" s="40"/>
      <c r="E51" s="40"/>
      <c r="F51" s="40"/>
      <c r="G51" s="40"/>
      <c r="H51" s="40"/>
      <c r="I51" s="40"/>
      <c r="J51" s="9"/>
    </row>
    <row r="52" spans="1:256" ht="23.25" thickBot="1">
      <c r="A52" s="9"/>
      <c r="B52" s="33" t="s">
        <v>35</v>
      </c>
      <c r="C52" s="33" t="s">
        <v>36</v>
      </c>
      <c r="D52" s="33" t="s">
        <v>37</v>
      </c>
      <c r="E52" s="33" t="s">
        <v>38</v>
      </c>
      <c r="F52" s="33" t="s">
        <v>39</v>
      </c>
      <c r="G52" s="33" t="s">
        <v>80</v>
      </c>
      <c r="H52" s="33" t="s">
        <v>41</v>
      </c>
      <c r="I52" s="33" t="s">
        <v>42</v>
      </c>
      <c r="J52" s="9"/>
    </row>
    <row r="53" spans="1:256">
      <c r="A53" s="45" t="s">
        <v>43</v>
      </c>
      <c r="B53" s="45"/>
      <c r="C53" s="45"/>
      <c r="D53" s="45"/>
      <c r="E53" s="45"/>
      <c r="F53" s="45"/>
      <c r="G53" s="9"/>
      <c r="H53" s="9"/>
      <c r="I53" s="9"/>
      <c r="J53" s="9"/>
    </row>
    <row r="54" spans="1:256">
      <c r="A54" s="45" t="s">
        <v>44</v>
      </c>
      <c r="B54" s="45"/>
      <c r="C54" s="45"/>
      <c r="D54" s="45"/>
      <c r="E54" s="45"/>
      <c r="F54" s="45"/>
      <c r="G54" s="9"/>
      <c r="H54" s="9"/>
      <c r="I54" s="9"/>
      <c r="J54" s="9"/>
    </row>
    <row r="55" spans="1:256">
      <c r="A55" s="9"/>
      <c r="B55" s="9"/>
      <c r="C55" s="9"/>
      <c r="D55" s="9"/>
      <c r="E55" s="9"/>
      <c r="F55" s="9"/>
      <c r="G55" s="9"/>
      <c r="H55" s="9"/>
      <c r="I55" s="9"/>
      <c r="J55" s="9"/>
    </row>
    <row r="56" spans="1:256">
      <c r="A56" s="9" t="s">
        <v>81</v>
      </c>
      <c r="B56" s="9"/>
      <c r="C56" s="9"/>
      <c r="D56" s="9"/>
      <c r="E56" s="9"/>
      <c r="F56" s="9"/>
      <c r="G56" s="9"/>
      <c r="H56" s="9"/>
      <c r="I56" s="9"/>
      <c r="J56" s="9"/>
    </row>
    <row r="57" spans="1:256">
      <c r="A57" s="9" t="s">
        <v>48</v>
      </c>
      <c r="B57" s="9"/>
      <c r="C57" s="9"/>
      <c r="D57" s="9"/>
      <c r="E57" s="9"/>
      <c r="F57" s="9"/>
      <c r="G57" s="9"/>
      <c r="H57" s="9"/>
      <c r="I57" s="9"/>
      <c r="J57" s="9"/>
    </row>
    <row r="58" spans="1:256">
      <c r="A58" s="46" t="s">
        <v>82</v>
      </c>
      <c r="B58" s="46"/>
      <c r="C58" s="46"/>
      <c r="D58" s="46"/>
      <c r="E58" s="46"/>
      <c r="F58" s="46"/>
      <c r="G58" s="46"/>
      <c r="H58" s="46"/>
      <c r="I58" s="46"/>
      <c r="J58" s="46"/>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c r="CK58" s="47"/>
      <c r="CL58" s="47"/>
      <c r="CM58" s="47"/>
      <c r="CN58" s="47"/>
      <c r="CO58" s="47"/>
      <c r="CP58" s="47"/>
      <c r="CQ58" s="47"/>
      <c r="CR58" s="47"/>
      <c r="CS58" s="47"/>
      <c r="CT58" s="47"/>
      <c r="CU58" s="47"/>
      <c r="CV58" s="47"/>
      <c r="CW58" s="47"/>
      <c r="CX58" s="47"/>
      <c r="CY58" s="47"/>
      <c r="CZ58" s="47"/>
      <c r="DA58" s="47"/>
      <c r="DB58" s="47"/>
      <c r="DC58" s="47"/>
      <c r="DD58" s="47"/>
      <c r="DE58" s="47"/>
      <c r="DF58" s="47"/>
      <c r="DG58" s="47"/>
      <c r="DH58" s="47"/>
      <c r="DI58" s="47"/>
      <c r="DJ58" s="47"/>
      <c r="DK58" s="47"/>
      <c r="DL58" s="47"/>
      <c r="DM58" s="47"/>
      <c r="DN58" s="47"/>
      <c r="DO58" s="47"/>
      <c r="DP58" s="47"/>
      <c r="DQ58" s="47"/>
      <c r="DR58" s="47"/>
      <c r="DS58" s="47"/>
      <c r="DT58" s="47"/>
      <c r="DU58" s="47"/>
      <c r="DV58" s="47"/>
      <c r="DW58" s="47"/>
      <c r="DX58" s="47"/>
      <c r="DY58" s="47"/>
      <c r="DZ58" s="47"/>
      <c r="EA58" s="47"/>
      <c r="EB58" s="47"/>
      <c r="EC58" s="47"/>
      <c r="ED58" s="47"/>
      <c r="EE58" s="47"/>
      <c r="EF58" s="47"/>
      <c r="EG58" s="47"/>
      <c r="EH58" s="47"/>
      <c r="EI58" s="47"/>
      <c r="EJ58" s="47"/>
      <c r="EK58" s="47"/>
      <c r="EL58" s="47"/>
      <c r="EM58" s="47"/>
      <c r="EN58" s="47"/>
      <c r="EO58" s="47"/>
      <c r="EP58" s="47"/>
      <c r="EQ58" s="47"/>
      <c r="ER58" s="47"/>
      <c r="ES58" s="47"/>
      <c r="ET58" s="47"/>
      <c r="EU58" s="47"/>
      <c r="EV58" s="47"/>
      <c r="EW58" s="47"/>
      <c r="EX58" s="47"/>
      <c r="EY58" s="47"/>
      <c r="EZ58" s="47"/>
      <c r="FA58" s="47"/>
      <c r="FB58" s="47"/>
      <c r="FC58" s="47"/>
      <c r="FD58" s="47"/>
      <c r="FE58" s="47"/>
      <c r="FF58" s="47"/>
      <c r="FG58" s="47"/>
      <c r="FH58" s="47"/>
      <c r="FI58" s="47"/>
      <c r="FJ58" s="47"/>
      <c r="FK58" s="47"/>
      <c r="FL58" s="47"/>
      <c r="FM58" s="47"/>
      <c r="FN58" s="47"/>
      <c r="FO58" s="47"/>
      <c r="FP58" s="47"/>
      <c r="FQ58" s="47"/>
      <c r="FR58" s="47"/>
      <c r="FS58" s="47"/>
      <c r="FT58" s="47"/>
      <c r="FU58" s="47"/>
      <c r="FV58" s="47"/>
      <c r="FW58" s="47"/>
      <c r="FX58" s="47"/>
      <c r="FY58" s="47"/>
      <c r="FZ58" s="47"/>
      <c r="GA58" s="47"/>
      <c r="GB58" s="47"/>
      <c r="GC58" s="47"/>
      <c r="GD58" s="47"/>
      <c r="GE58" s="47"/>
      <c r="GF58" s="47"/>
      <c r="GG58" s="47"/>
      <c r="GH58" s="47"/>
      <c r="GI58" s="47"/>
      <c r="GJ58" s="47"/>
      <c r="GK58" s="47"/>
      <c r="GL58" s="47"/>
      <c r="GM58" s="47"/>
      <c r="GN58" s="47"/>
      <c r="GO58" s="47"/>
      <c r="GP58" s="47"/>
      <c r="GQ58" s="47"/>
      <c r="GR58" s="47"/>
      <c r="GS58" s="47"/>
      <c r="GT58" s="47"/>
      <c r="GU58" s="47"/>
      <c r="GV58" s="47"/>
      <c r="GW58" s="47"/>
      <c r="GX58" s="47"/>
      <c r="GY58" s="47"/>
      <c r="GZ58" s="47"/>
      <c r="HA58" s="47"/>
      <c r="HB58" s="47"/>
      <c r="HC58" s="47"/>
      <c r="HD58" s="47"/>
      <c r="HE58" s="47"/>
      <c r="HF58" s="47"/>
      <c r="HG58" s="47"/>
      <c r="HH58" s="47"/>
      <c r="HI58" s="47"/>
      <c r="HJ58" s="47"/>
      <c r="HK58" s="47"/>
      <c r="HL58" s="47"/>
      <c r="HM58" s="47"/>
      <c r="HN58" s="47"/>
      <c r="HO58" s="47"/>
      <c r="HP58" s="47"/>
      <c r="HQ58" s="47"/>
      <c r="HR58" s="47"/>
      <c r="HS58" s="47"/>
      <c r="HT58" s="47"/>
      <c r="HU58" s="47"/>
      <c r="HV58" s="47"/>
      <c r="HW58" s="47"/>
      <c r="HX58" s="47"/>
      <c r="HY58" s="47"/>
      <c r="HZ58" s="47"/>
      <c r="IA58" s="47"/>
      <c r="IB58" s="47"/>
      <c r="IC58" s="47"/>
      <c r="ID58" s="47"/>
      <c r="IE58" s="47"/>
      <c r="IF58" s="47"/>
      <c r="IG58" s="47"/>
      <c r="IH58" s="47"/>
      <c r="II58" s="47"/>
      <c r="IJ58" s="47"/>
      <c r="IK58" s="47"/>
      <c r="IL58" s="47"/>
      <c r="IM58" s="47"/>
      <c r="IN58" s="47"/>
      <c r="IO58" s="47"/>
      <c r="IP58" s="47"/>
      <c r="IQ58" s="47"/>
      <c r="IR58" s="47"/>
      <c r="IS58" s="47"/>
      <c r="IT58" s="47"/>
      <c r="IU58" s="47"/>
      <c r="IV58" s="47"/>
    </row>
    <row r="59" spans="1:256">
      <c r="A59" s="48" t="s">
        <v>83</v>
      </c>
      <c r="B59" s="9"/>
      <c r="C59" s="9"/>
      <c r="D59" s="9"/>
      <c r="E59" s="9"/>
      <c r="F59" s="9"/>
      <c r="G59" s="9"/>
      <c r="H59" s="9"/>
      <c r="I59" s="9"/>
      <c r="J59" s="9"/>
    </row>
    <row r="60" spans="1:256">
      <c r="A60" s="9"/>
      <c r="B60" s="9"/>
      <c r="C60" s="9"/>
      <c r="D60" s="9"/>
      <c r="E60" s="9"/>
      <c r="F60" s="9"/>
      <c r="G60" s="9"/>
      <c r="H60" s="9"/>
      <c r="I60" s="9"/>
      <c r="J60" s="9"/>
    </row>
  </sheetData>
  <mergeCells count="4">
    <mergeCell ref="A1:J1"/>
    <mergeCell ref="A2:J2"/>
    <mergeCell ref="B5:I5"/>
    <mergeCell ref="B51:I51"/>
  </mergeCells>
  <hyperlinks>
    <hyperlink ref="A29" r:id="rId1" xr:uid="{8FA5DC30-A3CB-488D-B248-1B88938BF810}"/>
    <hyperlink ref="J29" r:id="rId2" xr:uid="{31BF81D6-1C02-432B-AAD6-DC387F7CE6B1}"/>
    <hyperlink ref="A40" r:id="rId3" xr:uid="{BC67A7B6-1100-4AD5-8A87-EB9E64148B5C}"/>
    <hyperlink ref="J40" r:id="rId4" xr:uid="{B91A354B-7516-47A3-9D63-86F33FE01387}"/>
    <hyperlink ref="A7" r:id="rId5" xr:uid="{22130678-E8F8-41D7-ACB8-E3F7FDB79A5B}"/>
    <hyperlink ref="J7" r:id="rId6" xr:uid="{14CB862A-FB35-4766-B4E9-769E09618237}"/>
    <hyperlink ref="A18" r:id="rId7" xr:uid="{EDD9CD8B-1056-47BE-9475-672AF5F92480}"/>
    <hyperlink ref="J18" r:id="rId8" xr:uid="{39D09855-E2B9-4B29-A6E9-0203765B223B}"/>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69535-E902-4A68-925B-76DCB4CA469B}">
  <dimension ref="A1:J58"/>
  <sheetViews>
    <sheetView showGridLines="0" workbookViewId="0">
      <selection activeCell="A2" sqref="A2:J2"/>
    </sheetView>
  </sheetViews>
  <sheetFormatPr defaultColWidth="9.140625" defaultRowHeight="11.25"/>
  <cols>
    <col min="1" max="1" width="35.7109375" style="202" customWidth="1"/>
    <col min="2" max="8" width="7.7109375" style="202" customWidth="1"/>
    <col min="9" max="9" width="10.7109375" style="202" customWidth="1"/>
    <col min="10" max="10" width="22.5703125" style="202" customWidth="1"/>
    <col min="11" max="16384" width="9.140625" style="202"/>
  </cols>
  <sheetData>
    <row r="1" spans="1:10" ht="12" customHeight="1">
      <c r="A1" s="169" t="s">
        <v>1568</v>
      </c>
      <c r="B1" s="169"/>
      <c r="C1" s="169"/>
      <c r="D1" s="169"/>
      <c r="E1" s="169"/>
      <c r="F1" s="169"/>
      <c r="G1" s="169"/>
      <c r="H1" s="169"/>
      <c r="I1" s="169"/>
      <c r="J1" s="169"/>
    </row>
    <row r="2" spans="1:10" ht="12" customHeight="1">
      <c r="A2" s="226" t="s">
        <v>1569</v>
      </c>
      <c r="B2" s="226"/>
      <c r="C2" s="226"/>
      <c r="D2" s="226"/>
      <c r="E2" s="226"/>
      <c r="F2" s="226"/>
      <c r="G2" s="226"/>
      <c r="H2" s="226"/>
      <c r="I2" s="226"/>
      <c r="J2" s="226"/>
    </row>
    <row r="3" spans="1:10" ht="12" customHeight="1" thickBot="1"/>
    <row r="4" spans="1:10" s="204" customFormat="1" ht="12" customHeight="1" thickBot="1">
      <c r="A4" s="635"/>
      <c r="B4" s="725" t="s">
        <v>1369</v>
      </c>
      <c r="C4" s="726"/>
      <c r="D4" s="726"/>
      <c r="E4" s="726"/>
      <c r="F4" s="726"/>
      <c r="G4" s="726"/>
      <c r="H4" s="727"/>
      <c r="I4" s="203" t="s">
        <v>1370</v>
      </c>
    </row>
    <row r="5" spans="1:10" s="204" customFormat="1" ht="27.75" customHeight="1" thickBot="1">
      <c r="B5" s="233" t="s">
        <v>1371</v>
      </c>
      <c r="C5" s="233" t="s">
        <v>1372</v>
      </c>
      <c r="D5" s="233" t="s">
        <v>1373</v>
      </c>
      <c r="E5" s="233" t="s">
        <v>1374</v>
      </c>
      <c r="F5" s="233" t="s">
        <v>1375</v>
      </c>
      <c r="G5" s="233" t="s">
        <v>1376</v>
      </c>
      <c r="H5" s="233" t="s">
        <v>1377</v>
      </c>
      <c r="I5" s="205"/>
    </row>
    <row r="6" spans="1:10" s="204" customFormat="1" ht="11.25" customHeight="1">
      <c r="A6" s="176" t="s">
        <v>494</v>
      </c>
      <c r="B6" s="739">
        <v>5097860.5970000001</v>
      </c>
      <c r="C6" s="739">
        <v>6996011.6990000019</v>
      </c>
      <c r="D6" s="739">
        <v>6560123.8119999999</v>
      </c>
      <c r="E6" s="739">
        <v>6975438.8559999978</v>
      </c>
      <c r="F6" s="739">
        <v>6408237.7609999999</v>
      </c>
      <c r="G6" s="739">
        <v>6782326.9250000007</v>
      </c>
      <c r="H6" s="739">
        <v>7253133.0189999994</v>
      </c>
      <c r="I6" s="221">
        <v>-1.2859401189595019</v>
      </c>
      <c r="J6" s="176" t="s">
        <v>494</v>
      </c>
    </row>
    <row r="7" spans="1:10" s="204" customFormat="1" ht="12" customHeight="1">
      <c r="A7" s="728" t="s">
        <v>1382</v>
      </c>
      <c r="B7" s="739">
        <v>469188.80100000015</v>
      </c>
      <c r="C7" s="739">
        <v>544944.1549999998</v>
      </c>
      <c r="D7" s="739">
        <v>531935.10399999958</v>
      </c>
      <c r="E7" s="739">
        <v>560748.58999999904</v>
      </c>
      <c r="F7" s="739">
        <v>509128.60899999959</v>
      </c>
      <c r="G7" s="739">
        <v>520529.99400000041</v>
      </c>
      <c r="H7" s="739">
        <v>492651.84600000014</v>
      </c>
      <c r="I7" s="221">
        <v>-4.1106585733748915</v>
      </c>
      <c r="J7" s="728" t="s">
        <v>1383</v>
      </c>
    </row>
    <row r="8" spans="1:10" s="204" customFormat="1" ht="12" customHeight="1">
      <c r="A8" s="728" t="s">
        <v>1384</v>
      </c>
      <c r="B8" s="739">
        <v>297405.67000000027</v>
      </c>
      <c r="C8" s="739">
        <v>378142.75599999947</v>
      </c>
      <c r="D8" s="739">
        <v>334792.51200000005</v>
      </c>
      <c r="E8" s="739">
        <v>366447.96999999991</v>
      </c>
      <c r="F8" s="739">
        <v>329145.33599999984</v>
      </c>
      <c r="G8" s="739">
        <v>341095.27700000006</v>
      </c>
      <c r="H8" s="739">
        <v>322751.05999999988</v>
      </c>
      <c r="I8" s="221">
        <v>-2.6164091476994855</v>
      </c>
      <c r="J8" s="728" t="s">
        <v>1385</v>
      </c>
    </row>
    <row r="9" spans="1:10" s="204" customFormat="1" ht="12" customHeight="1">
      <c r="A9" s="728" t="s">
        <v>1386</v>
      </c>
      <c r="B9" s="739">
        <v>346910.84400000004</v>
      </c>
      <c r="C9" s="739">
        <v>380514.38299999997</v>
      </c>
      <c r="D9" s="739">
        <v>365214.18199999991</v>
      </c>
      <c r="E9" s="739">
        <v>324968.12300000008</v>
      </c>
      <c r="F9" s="739">
        <v>425969.83699999994</v>
      </c>
      <c r="G9" s="739">
        <v>350068.97699999996</v>
      </c>
      <c r="H9" s="739">
        <v>425139.266</v>
      </c>
      <c r="I9" s="221">
        <v>-24.457075283444524</v>
      </c>
      <c r="J9" s="728" t="s">
        <v>1387</v>
      </c>
    </row>
    <row r="10" spans="1:10" s="204" customFormat="1" ht="12" customHeight="1">
      <c r="A10" s="728" t="s">
        <v>1388</v>
      </c>
      <c r="B10" s="739">
        <v>507896.27099999995</v>
      </c>
      <c r="C10" s="739">
        <v>410548.93800000008</v>
      </c>
      <c r="D10" s="739">
        <v>407531.9970000005</v>
      </c>
      <c r="E10" s="739">
        <v>483796.94899999996</v>
      </c>
      <c r="F10" s="739">
        <v>419145.73499999964</v>
      </c>
      <c r="G10" s="739">
        <v>576736.49300000025</v>
      </c>
      <c r="H10" s="739">
        <v>1060227.1070000001</v>
      </c>
      <c r="I10" s="221">
        <v>52.801344401767523</v>
      </c>
      <c r="J10" s="728" t="s">
        <v>1389</v>
      </c>
    </row>
    <row r="11" spans="1:10" s="204" customFormat="1" ht="12" customHeight="1">
      <c r="A11" s="728" t="s">
        <v>1390</v>
      </c>
      <c r="B11" s="739">
        <v>327874.56600000046</v>
      </c>
      <c r="C11" s="739">
        <v>508463.28899999952</v>
      </c>
      <c r="D11" s="739">
        <v>440459.57899999962</v>
      </c>
      <c r="E11" s="739">
        <v>487016.40499999997</v>
      </c>
      <c r="F11" s="739">
        <v>436016.41800000012</v>
      </c>
      <c r="G11" s="739">
        <v>469165.9910000001</v>
      </c>
      <c r="H11" s="739">
        <v>475130.42299999995</v>
      </c>
      <c r="I11" s="221">
        <v>-6.6578993633288661</v>
      </c>
      <c r="J11" s="728" t="s">
        <v>1391</v>
      </c>
    </row>
    <row r="12" spans="1:10" s="204" customFormat="1" ht="12" customHeight="1">
      <c r="A12" s="728" t="s">
        <v>1392</v>
      </c>
      <c r="B12" s="739">
        <v>26599.724999999984</v>
      </c>
      <c r="C12" s="739">
        <v>42779.144000000029</v>
      </c>
      <c r="D12" s="739">
        <v>35179.267000000029</v>
      </c>
      <c r="E12" s="739">
        <v>41933.358999999953</v>
      </c>
      <c r="F12" s="739">
        <v>37951.018999999993</v>
      </c>
      <c r="G12" s="739">
        <v>38711.760000000002</v>
      </c>
      <c r="H12" s="739">
        <v>38992.767000000007</v>
      </c>
      <c r="I12" s="221">
        <v>-1.7413133805556811</v>
      </c>
      <c r="J12" s="728" t="s">
        <v>1393</v>
      </c>
    </row>
    <row r="13" spans="1:10" s="204" customFormat="1" ht="12" customHeight="1">
      <c r="A13" s="728" t="s">
        <v>1394</v>
      </c>
      <c r="B13" s="739">
        <v>108783.62199999986</v>
      </c>
      <c r="C13" s="739">
        <v>199189.17500000013</v>
      </c>
      <c r="D13" s="739">
        <v>170643.72600000008</v>
      </c>
      <c r="E13" s="739">
        <v>187338.4960000001</v>
      </c>
      <c r="F13" s="739">
        <v>172231.80499999999</v>
      </c>
      <c r="G13" s="739">
        <v>181967.62600000005</v>
      </c>
      <c r="H13" s="739">
        <v>177701.70600000012</v>
      </c>
      <c r="I13" s="221">
        <v>2.1855174445760497</v>
      </c>
      <c r="J13" s="728" t="s">
        <v>1395</v>
      </c>
    </row>
    <row r="14" spans="1:10" s="204" customFormat="1" ht="12" customHeight="1">
      <c r="A14" s="728" t="s">
        <v>1396</v>
      </c>
      <c r="B14" s="739">
        <v>222108.44000000006</v>
      </c>
      <c r="C14" s="739">
        <v>278037.30500000005</v>
      </c>
      <c r="D14" s="739">
        <v>266435.65400000021</v>
      </c>
      <c r="E14" s="739">
        <v>280658.32300000003</v>
      </c>
      <c r="F14" s="739">
        <v>271940.21200000012</v>
      </c>
      <c r="G14" s="739">
        <v>284415.71999999997</v>
      </c>
      <c r="H14" s="739">
        <v>267985.2429999999</v>
      </c>
      <c r="I14" s="221">
        <v>-10.446262259344039</v>
      </c>
      <c r="J14" s="728" t="s">
        <v>1397</v>
      </c>
    </row>
    <row r="15" spans="1:10" s="204" customFormat="1" ht="12" customHeight="1">
      <c r="A15" s="728" t="s">
        <v>1398</v>
      </c>
      <c r="B15" s="739">
        <v>134894.09299999991</v>
      </c>
      <c r="C15" s="739">
        <v>231640.19499999977</v>
      </c>
      <c r="D15" s="739">
        <v>191583.80899999983</v>
      </c>
      <c r="E15" s="739">
        <v>219860.46600000019</v>
      </c>
      <c r="F15" s="739">
        <v>208638.8789999997</v>
      </c>
      <c r="G15" s="739">
        <v>209463.57500000001</v>
      </c>
      <c r="H15" s="739">
        <v>222052.87300000005</v>
      </c>
      <c r="I15" s="221">
        <v>-6.7430628595043629</v>
      </c>
      <c r="J15" s="728" t="s">
        <v>1399</v>
      </c>
    </row>
    <row r="16" spans="1:10" s="204" customFormat="1" ht="12" customHeight="1">
      <c r="A16" s="728" t="s">
        <v>1400</v>
      </c>
      <c r="B16" s="739">
        <v>235558.16299999988</v>
      </c>
      <c r="C16" s="739">
        <v>318053.12700000056</v>
      </c>
      <c r="D16" s="739">
        <v>246626.82899999991</v>
      </c>
      <c r="E16" s="739">
        <v>265380.49399999995</v>
      </c>
      <c r="F16" s="739">
        <v>248251.29900000003</v>
      </c>
      <c r="G16" s="739">
        <v>262419.18700000003</v>
      </c>
      <c r="H16" s="739">
        <v>268093.47999999992</v>
      </c>
      <c r="I16" s="221">
        <v>-0.31323370043809007</v>
      </c>
      <c r="J16" s="728" t="s">
        <v>1401</v>
      </c>
    </row>
    <row r="17" spans="1:10" s="204" customFormat="1" ht="12" customHeight="1">
      <c r="A17" s="728" t="s">
        <v>1402</v>
      </c>
      <c r="B17" s="739">
        <v>150044.89900000006</v>
      </c>
      <c r="C17" s="739">
        <v>201879.23100000003</v>
      </c>
      <c r="D17" s="739">
        <v>149821.95699999994</v>
      </c>
      <c r="E17" s="739">
        <v>133530.79699999993</v>
      </c>
      <c r="F17" s="739">
        <v>124549.08499999995</v>
      </c>
      <c r="G17" s="739">
        <v>146425.72100000002</v>
      </c>
      <c r="H17" s="739">
        <v>156969.14399999997</v>
      </c>
      <c r="I17" s="221">
        <v>0.75884634323679734</v>
      </c>
      <c r="J17" s="728" t="s">
        <v>1403</v>
      </c>
    </row>
    <row r="18" spans="1:10" s="204" customFormat="1" ht="12" customHeight="1">
      <c r="A18" s="728" t="s">
        <v>1404</v>
      </c>
      <c r="B18" s="739">
        <v>199041.83400000024</v>
      </c>
      <c r="C18" s="739">
        <v>311992.30799999984</v>
      </c>
      <c r="D18" s="739">
        <v>287140.13500000007</v>
      </c>
      <c r="E18" s="739">
        <v>280230.41900000029</v>
      </c>
      <c r="F18" s="739">
        <v>275738.81600000011</v>
      </c>
      <c r="G18" s="739">
        <v>280765.98</v>
      </c>
      <c r="H18" s="739">
        <v>279994.06599999993</v>
      </c>
      <c r="I18" s="221">
        <v>-10.385559695282666</v>
      </c>
      <c r="J18" s="728" t="s">
        <v>1405</v>
      </c>
    </row>
    <row r="19" spans="1:10" s="204" customFormat="1" ht="12" customHeight="1">
      <c r="A19" s="728" t="s">
        <v>1406</v>
      </c>
      <c r="B19" s="739">
        <v>333647.84099999996</v>
      </c>
      <c r="C19" s="739">
        <v>594350.93400000117</v>
      </c>
      <c r="D19" s="739">
        <v>512952.04800000036</v>
      </c>
      <c r="E19" s="739">
        <v>552056.44799999963</v>
      </c>
      <c r="F19" s="739">
        <v>499029.25900000008</v>
      </c>
      <c r="G19" s="739">
        <v>560070.69900000049</v>
      </c>
      <c r="H19" s="739">
        <v>540500.13900000008</v>
      </c>
      <c r="I19" s="221">
        <v>-17.467585422510922</v>
      </c>
      <c r="J19" s="728" t="s">
        <v>1407</v>
      </c>
    </row>
    <row r="20" spans="1:10" s="204" customFormat="1" ht="12" customHeight="1">
      <c r="A20" s="728" t="s">
        <v>1408</v>
      </c>
      <c r="B20" s="739">
        <v>752622.7830000004</v>
      </c>
      <c r="C20" s="739">
        <v>1095666.9610000013</v>
      </c>
      <c r="D20" s="739">
        <v>1024176.0879999996</v>
      </c>
      <c r="E20" s="739">
        <v>1143498.7339999997</v>
      </c>
      <c r="F20" s="739">
        <v>1022092.3940000003</v>
      </c>
      <c r="G20" s="739">
        <v>1072841.4129999999</v>
      </c>
      <c r="H20" s="739">
        <v>1026037.3319999999</v>
      </c>
      <c r="I20" s="221">
        <v>-6.7635234504801929</v>
      </c>
      <c r="J20" s="728" t="s">
        <v>1409</v>
      </c>
    </row>
    <row r="21" spans="1:10" s="204" customFormat="1" ht="21" customHeight="1">
      <c r="A21" s="787" t="s">
        <v>1410</v>
      </c>
      <c r="B21" s="739">
        <v>518818.5079999998</v>
      </c>
      <c r="C21" s="739">
        <v>881166.24200000043</v>
      </c>
      <c r="D21" s="739">
        <v>988045.11799999978</v>
      </c>
      <c r="E21" s="739">
        <v>1025708.2989999999</v>
      </c>
      <c r="F21" s="739">
        <v>895919.99000000011</v>
      </c>
      <c r="G21" s="739">
        <v>907110.02000000025</v>
      </c>
      <c r="H21" s="739">
        <v>953662.28399999999</v>
      </c>
      <c r="I21" s="221">
        <v>22.399127082831512</v>
      </c>
      <c r="J21" s="728" t="s">
        <v>1411</v>
      </c>
    </row>
    <row r="22" spans="1:10" s="204" customFormat="1" ht="12" customHeight="1">
      <c r="A22" s="728" t="s">
        <v>1412</v>
      </c>
      <c r="B22" s="739">
        <v>162360.96699999998</v>
      </c>
      <c r="C22" s="739">
        <v>209830.402</v>
      </c>
      <c r="D22" s="739">
        <v>207716.84099999996</v>
      </c>
      <c r="E22" s="739">
        <v>217613.55100000006</v>
      </c>
      <c r="F22" s="739">
        <v>175857.81300000005</v>
      </c>
      <c r="G22" s="739">
        <v>206253.62999999995</v>
      </c>
      <c r="H22" s="739">
        <v>197162.11400000009</v>
      </c>
      <c r="I22" s="221">
        <v>-7.8862494318735941</v>
      </c>
      <c r="J22" s="728" t="s">
        <v>1413</v>
      </c>
    </row>
    <row r="23" spans="1:10" s="204" customFormat="1" ht="12" customHeight="1" thickBot="1">
      <c r="A23" s="728" t="s">
        <v>1414</v>
      </c>
      <c r="B23" s="739">
        <v>304103.56999999972</v>
      </c>
      <c r="C23" s="739">
        <v>408813.15400000004</v>
      </c>
      <c r="D23" s="739">
        <v>399868.96599999996</v>
      </c>
      <c r="E23" s="739">
        <v>404651.43299999955</v>
      </c>
      <c r="F23" s="739">
        <v>356631.25499999983</v>
      </c>
      <c r="G23" s="739">
        <v>374284.86200000008</v>
      </c>
      <c r="H23" s="739">
        <v>348082.16900000005</v>
      </c>
      <c r="I23" s="221">
        <v>8.0050898532485633</v>
      </c>
      <c r="J23" s="728" t="s">
        <v>1415</v>
      </c>
    </row>
    <row r="24" spans="1:10" s="204" customFormat="1" ht="12" customHeight="1" thickBot="1">
      <c r="A24" s="730"/>
      <c r="B24" s="173" t="s">
        <v>1416</v>
      </c>
      <c r="C24" s="173"/>
      <c r="D24" s="173"/>
      <c r="E24" s="173"/>
      <c r="F24" s="173"/>
      <c r="G24" s="173"/>
      <c r="H24" s="173"/>
      <c r="I24" s="174" t="s">
        <v>1417</v>
      </c>
      <c r="J24" s="730"/>
    </row>
    <row r="25" spans="1:10" s="204" customFormat="1" ht="31.5" customHeight="1" thickBot="1">
      <c r="A25" s="730"/>
      <c r="B25" s="233" t="s">
        <v>1418</v>
      </c>
      <c r="C25" s="233" t="s">
        <v>1372</v>
      </c>
      <c r="D25" s="233" t="s">
        <v>1373</v>
      </c>
      <c r="E25" s="233" t="s">
        <v>1419</v>
      </c>
      <c r="F25" s="233" t="s">
        <v>1420</v>
      </c>
      <c r="G25" s="233" t="s">
        <v>1376</v>
      </c>
      <c r="H25" s="233" t="s">
        <v>1421</v>
      </c>
      <c r="I25" s="174"/>
      <c r="J25" s="730"/>
    </row>
    <row r="26" spans="1:10" s="204" customFormat="1" ht="12" customHeight="1">
      <c r="A26" s="731" t="s">
        <v>1422</v>
      </c>
      <c r="B26" s="732"/>
      <c r="C26" s="732"/>
      <c r="D26" s="732"/>
      <c r="E26" s="732"/>
      <c r="F26" s="732"/>
      <c r="G26" s="732"/>
      <c r="H26" s="732"/>
      <c r="I26" s="733"/>
      <c r="J26" s="730"/>
    </row>
    <row r="27" spans="1:10" s="204" customFormat="1" ht="12" customHeight="1">
      <c r="A27" s="734" t="s">
        <v>1423</v>
      </c>
      <c r="B27" s="735"/>
      <c r="C27" s="735"/>
      <c r="D27" s="735"/>
      <c r="E27" s="735"/>
      <c r="F27" s="735"/>
      <c r="G27" s="735"/>
      <c r="H27" s="735"/>
      <c r="I27" s="733"/>
      <c r="J27" s="730"/>
    </row>
    <row r="28" spans="1:10" s="204" customFormat="1" ht="12" customHeight="1">
      <c r="A28" s="736"/>
      <c r="B28" s="736"/>
      <c r="C28" s="736"/>
      <c r="D28" s="736"/>
      <c r="E28" s="736"/>
      <c r="F28" s="736"/>
      <c r="G28" s="736"/>
      <c r="H28" s="736"/>
      <c r="I28" s="733"/>
      <c r="J28" s="730"/>
    </row>
    <row r="29" spans="1:10" s="428" customFormat="1" ht="12" customHeight="1">
      <c r="A29" s="737" t="s">
        <v>1424</v>
      </c>
      <c r="B29" s="737"/>
      <c r="C29" s="737"/>
      <c r="D29" s="737"/>
      <c r="E29" s="737"/>
      <c r="F29" s="737"/>
      <c r="G29" s="737"/>
      <c r="H29" s="737"/>
      <c r="I29" s="737"/>
      <c r="J29" s="737"/>
    </row>
    <row r="30" spans="1:10" s="204" customFormat="1" ht="12" customHeight="1">
      <c r="A30" s="737" t="s">
        <v>1425</v>
      </c>
      <c r="B30" s="737"/>
      <c r="C30" s="737"/>
      <c r="D30" s="737"/>
      <c r="E30" s="737"/>
      <c r="F30" s="737"/>
      <c r="G30" s="737"/>
      <c r="H30" s="737"/>
      <c r="I30" s="737"/>
      <c r="J30" s="737"/>
    </row>
    <row r="31" spans="1:10" s="204" customFormat="1"/>
    <row r="32" spans="1:10">
      <c r="A32" s="204"/>
      <c r="B32" s="204"/>
      <c r="C32" s="204"/>
      <c r="D32" s="204"/>
      <c r="E32" s="204"/>
      <c r="F32" s="204"/>
      <c r="G32" s="204"/>
      <c r="H32" s="204"/>
      <c r="I32" s="204"/>
      <c r="J32" s="204"/>
    </row>
    <row r="33" spans="1:9">
      <c r="A33" s="204"/>
      <c r="B33" s="204"/>
      <c r="C33" s="204"/>
      <c r="D33" s="204"/>
      <c r="E33" s="204"/>
      <c r="F33" s="204"/>
      <c r="G33" s="204"/>
      <c r="H33" s="204"/>
      <c r="I33" s="204"/>
    </row>
    <row r="34" spans="1:9">
      <c r="A34" s="204"/>
      <c r="B34" s="204"/>
      <c r="C34" s="204"/>
      <c r="D34" s="204"/>
      <c r="E34" s="204"/>
      <c r="F34" s="204"/>
      <c r="G34" s="204"/>
      <c r="H34" s="204"/>
      <c r="I34" s="204"/>
    </row>
    <row r="35" spans="1:9">
      <c r="A35" s="204"/>
      <c r="B35" s="204"/>
      <c r="C35" s="204"/>
      <c r="D35" s="204"/>
      <c r="E35" s="204"/>
      <c r="F35" s="204"/>
      <c r="G35" s="204"/>
      <c r="H35" s="204"/>
      <c r="I35" s="204"/>
    </row>
    <row r="36" spans="1:9">
      <c r="A36" s="204"/>
      <c r="B36" s="204"/>
      <c r="C36" s="204"/>
      <c r="D36" s="204"/>
      <c r="E36" s="204"/>
      <c r="F36" s="204"/>
      <c r="G36" s="204"/>
      <c r="H36" s="204"/>
      <c r="I36" s="204"/>
    </row>
    <row r="37" spans="1:9">
      <c r="A37" s="204"/>
      <c r="B37" s="204"/>
      <c r="C37" s="204"/>
      <c r="D37" s="204"/>
      <c r="E37" s="204"/>
      <c r="F37" s="204"/>
      <c r="G37" s="204"/>
      <c r="H37" s="204"/>
      <c r="I37" s="204"/>
    </row>
    <row r="38" spans="1:9">
      <c r="A38" s="204"/>
      <c r="B38" s="204"/>
      <c r="C38" s="204"/>
      <c r="D38" s="204"/>
      <c r="E38" s="204"/>
      <c r="F38" s="204"/>
      <c r="G38" s="204"/>
      <c r="H38" s="204"/>
      <c r="I38" s="204"/>
    </row>
    <row r="39" spans="1:9">
      <c r="A39" s="204"/>
      <c r="B39" s="204"/>
      <c r="C39" s="204"/>
      <c r="D39" s="204"/>
      <c r="E39" s="204"/>
      <c r="F39" s="204"/>
      <c r="G39" s="204"/>
      <c r="H39" s="204"/>
      <c r="I39" s="204"/>
    </row>
    <row r="40" spans="1:9">
      <c r="A40" s="204"/>
      <c r="B40" s="204"/>
      <c r="C40" s="204"/>
      <c r="D40" s="204"/>
      <c r="E40" s="204"/>
      <c r="F40" s="204"/>
      <c r="G40" s="204"/>
      <c r="H40" s="204"/>
      <c r="I40" s="204"/>
    </row>
    <row r="41" spans="1:9">
      <c r="A41" s="204"/>
      <c r="B41" s="204"/>
      <c r="C41" s="204"/>
      <c r="D41" s="204"/>
      <c r="E41" s="204"/>
      <c r="F41" s="204"/>
      <c r="G41" s="204"/>
      <c r="H41" s="204"/>
      <c r="I41" s="204"/>
    </row>
    <row r="42" spans="1:9">
      <c r="A42" s="204"/>
      <c r="B42" s="204"/>
      <c r="C42" s="204"/>
      <c r="D42" s="204"/>
      <c r="E42" s="204"/>
      <c r="F42" s="204"/>
      <c r="G42" s="204"/>
      <c r="H42" s="204"/>
      <c r="I42" s="204"/>
    </row>
    <row r="43" spans="1:9">
      <c r="A43" s="204"/>
      <c r="B43" s="204"/>
      <c r="C43" s="204"/>
      <c r="D43" s="204"/>
      <c r="E43" s="204"/>
      <c r="F43" s="204"/>
      <c r="G43" s="204"/>
      <c r="H43" s="204"/>
      <c r="I43" s="204"/>
    </row>
    <row r="44" spans="1:9">
      <c r="A44" s="204"/>
      <c r="B44" s="204"/>
      <c r="C44" s="204"/>
      <c r="D44" s="204"/>
      <c r="E44" s="204"/>
      <c r="F44" s="204"/>
      <c r="G44" s="204"/>
      <c r="H44" s="204"/>
      <c r="I44" s="204"/>
    </row>
    <row r="45" spans="1:9">
      <c r="A45" s="204"/>
      <c r="B45" s="204"/>
      <c r="C45" s="204"/>
      <c r="D45" s="204"/>
      <c r="E45" s="204"/>
      <c r="F45" s="204"/>
      <c r="G45" s="204"/>
      <c r="H45" s="204"/>
      <c r="I45" s="204"/>
    </row>
    <row r="46" spans="1:9">
      <c r="A46" s="204"/>
      <c r="B46" s="204"/>
      <c r="C46" s="204"/>
      <c r="D46" s="204"/>
      <c r="E46" s="204"/>
      <c r="F46" s="204"/>
      <c r="G46" s="204"/>
      <c r="H46" s="204"/>
      <c r="I46" s="204"/>
    </row>
    <row r="47" spans="1:9">
      <c r="A47" s="204"/>
      <c r="B47" s="204"/>
      <c r="C47" s="204"/>
      <c r="D47" s="204"/>
      <c r="E47" s="204"/>
      <c r="F47" s="204"/>
      <c r="G47" s="204"/>
      <c r="H47" s="204"/>
      <c r="I47" s="204"/>
    </row>
    <row r="48" spans="1:9">
      <c r="A48" s="204"/>
      <c r="B48" s="204"/>
      <c r="C48" s="204"/>
      <c r="D48" s="204"/>
      <c r="E48" s="204"/>
      <c r="F48" s="204"/>
      <c r="G48" s="204"/>
      <c r="H48" s="204"/>
      <c r="I48" s="204"/>
    </row>
    <row r="49" spans="1:9">
      <c r="A49" s="204"/>
      <c r="B49" s="204"/>
      <c r="C49" s="204"/>
      <c r="D49" s="204"/>
      <c r="E49" s="204"/>
      <c r="F49" s="204"/>
      <c r="G49" s="204"/>
      <c r="H49" s="204"/>
      <c r="I49" s="204"/>
    </row>
    <row r="50" spans="1:9">
      <c r="A50" s="204"/>
      <c r="B50" s="204"/>
      <c r="C50" s="204"/>
      <c r="D50" s="204"/>
      <c r="E50" s="204"/>
      <c r="F50" s="204"/>
      <c r="G50" s="204"/>
      <c r="H50" s="204"/>
      <c r="I50" s="204"/>
    </row>
    <row r="51" spans="1:9">
      <c r="A51" s="204"/>
      <c r="B51" s="204"/>
      <c r="C51" s="204"/>
      <c r="D51" s="204"/>
      <c r="E51" s="204"/>
      <c r="F51" s="204"/>
      <c r="G51" s="204"/>
      <c r="H51" s="204"/>
      <c r="I51" s="204"/>
    </row>
    <row r="52" spans="1:9">
      <c r="A52" s="204"/>
      <c r="B52" s="204"/>
      <c r="C52" s="204"/>
      <c r="D52" s="204"/>
      <c r="E52" s="204"/>
      <c r="F52" s="204"/>
      <c r="G52" s="204"/>
      <c r="H52" s="204"/>
      <c r="I52" s="204"/>
    </row>
    <row r="53" spans="1:9">
      <c r="A53" s="204"/>
      <c r="B53" s="204"/>
      <c r="C53" s="204"/>
      <c r="D53" s="204"/>
      <c r="E53" s="204"/>
      <c r="F53" s="204"/>
      <c r="G53" s="204"/>
      <c r="H53" s="204"/>
      <c r="I53" s="204"/>
    </row>
    <row r="54" spans="1:9">
      <c r="A54" s="204"/>
      <c r="B54" s="204"/>
      <c r="C54" s="204"/>
      <c r="D54" s="204"/>
      <c r="E54" s="204"/>
      <c r="F54" s="204"/>
      <c r="G54" s="204"/>
      <c r="H54" s="204"/>
      <c r="I54" s="204"/>
    </row>
    <row r="55" spans="1:9">
      <c r="A55" s="204"/>
      <c r="B55" s="204"/>
      <c r="C55" s="204"/>
      <c r="D55" s="204"/>
      <c r="E55" s="204"/>
      <c r="F55" s="204"/>
      <c r="G55" s="204"/>
      <c r="H55" s="204"/>
      <c r="I55" s="204"/>
    </row>
    <row r="56" spans="1:9">
      <c r="A56" s="204"/>
      <c r="B56" s="204"/>
      <c r="C56" s="204"/>
      <c r="D56" s="204"/>
      <c r="E56" s="204"/>
      <c r="F56" s="204"/>
      <c r="G56" s="204"/>
      <c r="H56" s="204"/>
      <c r="I56" s="204"/>
    </row>
    <row r="57" spans="1:9">
      <c r="A57" s="204"/>
      <c r="B57" s="204"/>
      <c r="C57" s="204"/>
      <c r="D57" s="204"/>
      <c r="E57" s="204"/>
      <c r="F57" s="204"/>
      <c r="G57" s="204"/>
      <c r="H57" s="204"/>
      <c r="I57" s="204"/>
    </row>
    <row r="58" spans="1:9">
      <c r="A58" s="204"/>
      <c r="B58" s="204"/>
      <c r="C58" s="204"/>
      <c r="D58" s="204"/>
      <c r="E58" s="204"/>
      <c r="F58" s="204"/>
      <c r="G58" s="204"/>
      <c r="H58" s="204"/>
      <c r="I58" s="204"/>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2FF1D-91E4-40BE-967B-B5ECEE75B801}">
  <dimension ref="A1:J31"/>
  <sheetViews>
    <sheetView showGridLines="0" workbookViewId="0">
      <selection sqref="A1:J1"/>
    </sheetView>
  </sheetViews>
  <sheetFormatPr defaultColWidth="9.140625" defaultRowHeight="11.25"/>
  <cols>
    <col min="1" max="1" width="35.85546875" style="202" customWidth="1"/>
    <col min="2" max="8" width="7.7109375" style="202" customWidth="1"/>
    <col min="9" max="9" width="10.7109375" style="202" customWidth="1"/>
    <col min="10" max="10" width="21" style="202" customWidth="1"/>
    <col min="11" max="16384" width="9.140625" style="202"/>
  </cols>
  <sheetData>
    <row r="1" spans="1:10">
      <c r="A1" s="169" t="s">
        <v>1570</v>
      </c>
      <c r="B1" s="169"/>
      <c r="C1" s="169"/>
      <c r="D1" s="169"/>
      <c r="E1" s="169"/>
      <c r="F1" s="169"/>
      <c r="G1" s="169"/>
      <c r="H1" s="169"/>
      <c r="I1" s="169"/>
      <c r="J1" s="169"/>
    </row>
    <row r="2" spans="1:10">
      <c r="A2" s="171" t="s">
        <v>1571</v>
      </c>
      <c r="B2" s="171"/>
      <c r="C2" s="171"/>
      <c r="D2" s="171"/>
      <c r="E2" s="171"/>
      <c r="F2" s="171"/>
      <c r="G2" s="171"/>
      <c r="H2" s="171"/>
      <c r="I2" s="171"/>
      <c r="J2" s="171"/>
    </row>
    <row r="3" spans="1:10" ht="12" thickBot="1"/>
    <row r="4" spans="1:10" s="204" customFormat="1" ht="12" customHeight="1" thickBot="1">
      <c r="A4" s="635"/>
      <c r="B4" s="725" t="s">
        <v>1369</v>
      </c>
      <c r="C4" s="726"/>
      <c r="D4" s="726"/>
      <c r="E4" s="726"/>
      <c r="F4" s="726"/>
      <c r="G4" s="726"/>
      <c r="H4" s="727"/>
      <c r="I4" s="203" t="s">
        <v>1370</v>
      </c>
    </row>
    <row r="5" spans="1:10" s="204" customFormat="1" ht="23.25" thickBot="1">
      <c r="B5" s="233" t="s">
        <v>1371</v>
      </c>
      <c r="C5" s="233" t="s">
        <v>1372</v>
      </c>
      <c r="D5" s="233" t="s">
        <v>1373</v>
      </c>
      <c r="E5" s="233" t="s">
        <v>1374</v>
      </c>
      <c r="F5" s="233" t="s">
        <v>1375</v>
      </c>
      <c r="G5" s="233" t="s">
        <v>1376</v>
      </c>
      <c r="H5" s="233" t="s">
        <v>1377</v>
      </c>
      <c r="I5" s="205"/>
    </row>
    <row r="6" spans="1:10" s="204" customFormat="1">
      <c r="A6" s="123" t="s">
        <v>1378</v>
      </c>
      <c r="B6" s="739">
        <v>6094213.4840000011</v>
      </c>
      <c r="C6" s="739">
        <v>7834740.0940000005</v>
      </c>
      <c r="D6" s="739">
        <v>6670188.1550000003</v>
      </c>
      <c r="E6" s="739">
        <v>7891062.7329999981</v>
      </c>
      <c r="F6" s="739">
        <v>6580915.8830000013</v>
      </c>
      <c r="G6" s="739">
        <v>6547899.0629999992</v>
      </c>
      <c r="H6" s="739">
        <v>6849471.2160000009</v>
      </c>
      <c r="I6" s="221">
        <v>8.5307180303615127</v>
      </c>
      <c r="J6" s="123" t="s">
        <v>1379</v>
      </c>
    </row>
    <row r="7" spans="1:10" s="204" customFormat="1">
      <c r="A7" s="246" t="s">
        <v>1380</v>
      </c>
      <c r="B7" s="739">
        <v>6191823.8890000023</v>
      </c>
      <c r="C7" s="739">
        <v>7945781.3150000023</v>
      </c>
      <c r="D7" s="739">
        <v>6752328.942999999</v>
      </c>
      <c r="E7" s="739">
        <v>7971205.7820000006</v>
      </c>
      <c r="F7" s="739">
        <v>7272288.9609999983</v>
      </c>
      <c r="G7" s="739">
        <v>7274519.1770000011</v>
      </c>
      <c r="H7" s="739">
        <v>7063298.2830000017</v>
      </c>
      <c r="I7" s="221">
        <v>8.3514615672854973</v>
      </c>
      <c r="J7" s="246" t="s">
        <v>1381</v>
      </c>
    </row>
    <row r="8" spans="1:10" s="204" customFormat="1">
      <c r="A8" s="728" t="s">
        <v>1382</v>
      </c>
      <c r="B8" s="739">
        <v>704480.58200000087</v>
      </c>
      <c r="C8" s="739">
        <v>820592.2509999997</v>
      </c>
      <c r="D8" s="739">
        <v>754971.74400000006</v>
      </c>
      <c r="E8" s="739">
        <v>852024.00999999943</v>
      </c>
      <c r="F8" s="739">
        <v>814469.48800000036</v>
      </c>
      <c r="G8" s="739">
        <v>768084.79600000032</v>
      </c>
      <c r="H8" s="739">
        <v>686836.64900000009</v>
      </c>
      <c r="I8" s="419">
        <v>5.7018563252007226</v>
      </c>
      <c r="J8" s="728" t="s">
        <v>1383</v>
      </c>
    </row>
    <row r="9" spans="1:10" s="204" customFormat="1">
      <c r="A9" s="728" t="s">
        <v>1384</v>
      </c>
      <c r="B9" s="739">
        <v>415236.67700000003</v>
      </c>
      <c r="C9" s="739">
        <v>469059.9859999998</v>
      </c>
      <c r="D9" s="739">
        <v>407376.57899999985</v>
      </c>
      <c r="E9" s="739">
        <v>424715.70700000011</v>
      </c>
      <c r="F9" s="739">
        <v>398076.34600000025</v>
      </c>
      <c r="G9" s="739">
        <v>399330.58399999986</v>
      </c>
      <c r="H9" s="739">
        <v>368709.06600000005</v>
      </c>
      <c r="I9" s="419">
        <v>0.63947123573457532</v>
      </c>
      <c r="J9" s="728" t="s">
        <v>1385</v>
      </c>
    </row>
    <row r="10" spans="1:10" s="204" customFormat="1">
      <c r="A10" s="728" t="s">
        <v>1386</v>
      </c>
      <c r="B10" s="739">
        <v>288040.03000000003</v>
      </c>
      <c r="C10" s="739">
        <v>318866.21200000006</v>
      </c>
      <c r="D10" s="739">
        <v>265847.734</v>
      </c>
      <c r="E10" s="739">
        <v>186161.89199999996</v>
      </c>
      <c r="F10" s="739">
        <v>172667.41999999998</v>
      </c>
      <c r="G10" s="739">
        <v>281709.35400000011</v>
      </c>
      <c r="H10" s="739">
        <v>297687.152</v>
      </c>
      <c r="I10" s="419">
        <v>-34.833218463431436</v>
      </c>
      <c r="J10" s="728" t="s">
        <v>1387</v>
      </c>
    </row>
    <row r="11" spans="1:10" s="204" customFormat="1">
      <c r="A11" s="728" t="s">
        <v>1388</v>
      </c>
      <c r="B11" s="739">
        <v>1145263.8459999994</v>
      </c>
      <c r="C11" s="739">
        <v>1428138.2370000004</v>
      </c>
      <c r="D11" s="739">
        <v>812229.2640000002</v>
      </c>
      <c r="E11" s="739">
        <v>1655906.9379999998</v>
      </c>
      <c r="F11" s="739">
        <v>1339934.3029999989</v>
      </c>
      <c r="G11" s="739">
        <v>926607.51200000045</v>
      </c>
      <c r="H11" s="739">
        <v>1099539.2290000005</v>
      </c>
      <c r="I11" s="419">
        <v>65.841586235169615</v>
      </c>
      <c r="J11" s="728" t="s">
        <v>1389</v>
      </c>
    </row>
    <row r="12" spans="1:10" s="204" customFormat="1">
      <c r="A12" s="728" t="s">
        <v>1390</v>
      </c>
      <c r="B12" s="739">
        <v>296865.66500000004</v>
      </c>
      <c r="C12" s="739">
        <v>440286.38400000008</v>
      </c>
      <c r="D12" s="739">
        <v>405618.10800000007</v>
      </c>
      <c r="E12" s="739">
        <v>431343.06300000008</v>
      </c>
      <c r="F12" s="739">
        <v>421079.33</v>
      </c>
      <c r="G12" s="739">
        <v>436955.80599999992</v>
      </c>
      <c r="H12" s="739">
        <v>415645.70100000006</v>
      </c>
      <c r="I12" s="419">
        <v>-5.9698512268463872</v>
      </c>
      <c r="J12" s="728" t="s">
        <v>1391</v>
      </c>
    </row>
    <row r="13" spans="1:10" s="204" customFormat="1">
      <c r="A13" s="728" t="s">
        <v>1392</v>
      </c>
      <c r="B13" s="739">
        <v>44765.727999999996</v>
      </c>
      <c r="C13" s="739">
        <v>62854.312999999995</v>
      </c>
      <c r="D13" s="739">
        <v>57719.083000000006</v>
      </c>
      <c r="E13" s="739">
        <v>59376.360000000008</v>
      </c>
      <c r="F13" s="739">
        <v>56038.125000000007</v>
      </c>
      <c r="G13" s="739">
        <v>55505.091999999982</v>
      </c>
      <c r="H13" s="739">
        <v>57393.557000000001</v>
      </c>
      <c r="I13" s="419">
        <v>-16.573462734270976</v>
      </c>
      <c r="J13" s="728" t="s">
        <v>1393</v>
      </c>
    </row>
    <row r="14" spans="1:10" s="204" customFormat="1">
      <c r="A14" s="728" t="s">
        <v>1394</v>
      </c>
      <c r="B14" s="739">
        <v>57787.545999999995</v>
      </c>
      <c r="C14" s="739">
        <v>90905.667000000016</v>
      </c>
      <c r="D14" s="739">
        <v>86341.396999999997</v>
      </c>
      <c r="E14" s="739">
        <v>89101.318000000014</v>
      </c>
      <c r="F14" s="739">
        <v>85279.28300000001</v>
      </c>
      <c r="G14" s="739">
        <v>87259.560999999972</v>
      </c>
      <c r="H14" s="739">
        <v>86214.216</v>
      </c>
      <c r="I14" s="419">
        <v>-0.30338800001376853</v>
      </c>
      <c r="J14" s="728" t="s">
        <v>1395</v>
      </c>
    </row>
    <row r="15" spans="1:10" s="204" customFormat="1">
      <c r="A15" s="728" t="s">
        <v>1396</v>
      </c>
      <c r="B15" s="739">
        <v>111304.56599999998</v>
      </c>
      <c r="C15" s="739">
        <v>139672.33499999999</v>
      </c>
      <c r="D15" s="739">
        <v>134727.50499999998</v>
      </c>
      <c r="E15" s="739">
        <v>136807.64800000002</v>
      </c>
      <c r="F15" s="739">
        <v>127480.06000000001</v>
      </c>
      <c r="G15" s="739">
        <v>133040.81700000001</v>
      </c>
      <c r="H15" s="739">
        <v>131103.91</v>
      </c>
      <c r="I15" s="419">
        <v>-0.7445361462111606</v>
      </c>
      <c r="J15" s="728" t="s">
        <v>1397</v>
      </c>
    </row>
    <row r="16" spans="1:10" s="204" customFormat="1">
      <c r="A16" s="728" t="s">
        <v>1398</v>
      </c>
      <c r="B16" s="739">
        <v>59501.601999999963</v>
      </c>
      <c r="C16" s="739">
        <v>111820.06600000004</v>
      </c>
      <c r="D16" s="739">
        <v>106123.86900000004</v>
      </c>
      <c r="E16" s="739">
        <v>111657.61</v>
      </c>
      <c r="F16" s="739">
        <v>109558.48200000003</v>
      </c>
      <c r="G16" s="739">
        <v>107249.342</v>
      </c>
      <c r="H16" s="739">
        <v>103071.106</v>
      </c>
      <c r="I16" s="419">
        <v>-13.663100840756641</v>
      </c>
      <c r="J16" s="728" t="s">
        <v>1399</v>
      </c>
    </row>
    <row r="17" spans="1:10" s="204" customFormat="1">
      <c r="A17" s="728" t="s">
        <v>1400</v>
      </c>
      <c r="B17" s="739">
        <v>231476.94200000004</v>
      </c>
      <c r="C17" s="739">
        <v>240333.804</v>
      </c>
      <c r="D17" s="739">
        <v>208182.78</v>
      </c>
      <c r="E17" s="739">
        <v>211436.41900000002</v>
      </c>
      <c r="F17" s="739">
        <v>208051.171</v>
      </c>
      <c r="G17" s="739">
        <v>205134.97499999992</v>
      </c>
      <c r="H17" s="739">
        <v>192867.80499999999</v>
      </c>
      <c r="I17" s="419">
        <v>8.0741621346282813</v>
      </c>
      <c r="J17" s="728" t="s">
        <v>1401</v>
      </c>
    </row>
    <row r="18" spans="1:10" s="204" customFormat="1">
      <c r="A18" s="728" t="s">
        <v>1402</v>
      </c>
      <c r="B18" s="739">
        <v>77637.123000000007</v>
      </c>
      <c r="C18" s="739">
        <v>80741.794999999969</v>
      </c>
      <c r="D18" s="739">
        <v>59067.566999999988</v>
      </c>
      <c r="E18" s="739">
        <v>70488.226999999999</v>
      </c>
      <c r="F18" s="739">
        <v>63133.420999999995</v>
      </c>
      <c r="G18" s="739">
        <v>67493.975999999995</v>
      </c>
      <c r="H18" s="739">
        <v>65371.467000000004</v>
      </c>
      <c r="I18" s="419">
        <v>12.039409720921924</v>
      </c>
      <c r="J18" s="728" t="s">
        <v>1403</v>
      </c>
    </row>
    <row r="19" spans="1:10" s="204" customFormat="1">
      <c r="A19" s="728" t="s">
        <v>1404</v>
      </c>
      <c r="B19" s="739">
        <v>85787.332000000024</v>
      </c>
      <c r="C19" s="739">
        <v>126321.41099999998</v>
      </c>
      <c r="D19" s="739">
        <v>114854.46099999997</v>
      </c>
      <c r="E19" s="739">
        <v>127766.73900000005</v>
      </c>
      <c r="F19" s="739">
        <v>119069.86099999998</v>
      </c>
      <c r="G19" s="739">
        <v>125009.23299999996</v>
      </c>
      <c r="H19" s="739">
        <v>114360.90100000003</v>
      </c>
      <c r="I19" s="419">
        <v>-1.781015503683065</v>
      </c>
      <c r="J19" s="728" t="s">
        <v>1405</v>
      </c>
    </row>
    <row r="20" spans="1:10" s="204" customFormat="1">
      <c r="A20" s="728" t="s">
        <v>1406</v>
      </c>
      <c r="B20" s="739">
        <v>396981.72599999997</v>
      </c>
      <c r="C20" s="739">
        <v>637401.62100000016</v>
      </c>
      <c r="D20" s="739">
        <v>568765.23</v>
      </c>
      <c r="E20" s="739">
        <v>657202.25999999966</v>
      </c>
      <c r="F20" s="739">
        <v>622087.30699999968</v>
      </c>
      <c r="G20" s="739">
        <v>634499.3670000002</v>
      </c>
      <c r="H20" s="739">
        <v>598317.65599999984</v>
      </c>
      <c r="I20" s="419">
        <v>-5.3373971482820224</v>
      </c>
      <c r="J20" s="728" t="s">
        <v>1407</v>
      </c>
    </row>
    <row r="21" spans="1:10" s="204" customFormat="1">
      <c r="A21" s="728" t="s">
        <v>1408</v>
      </c>
      <c r="B21" s="739">
        <v>1009276.2140000003</v>
      </c>
      <c r="C21" s="739">
        <v>1273951.6850000003</v>
      </c>
      <c r="D21" s="739">
        <v>1192190.3669999999</v>
      </c>
      <c r="E21" s="739">
        <v>1270975.7910000004</v>
      </c>
      <c r="F21" s="739">
        <v>1178478.4179999998</v>
      </c>
      <c r="G21" s="739">
        <v>1294093.7799999998</v>
      </c>
      <c r="H21" s="739">
        <v>1211491.379</v>
      </c>
      <c r="I21" s="419">
        <v>-2.151475195751857</v>
      </c>
      <c r="J21" s="728" t="s">
        <v>1409</v>
      </c>
    </row>
    <row r="22" spans="1:10" s="204" customFormat="1">
      <c r="A22" s="728" t="s">
        <v>1410</v>
      </c>
      <c r="B22" s="739">
        <v>883001.66800000018</v>
      </c>
      <c r="C22" s="739">
        <v>1178643.9750000006</v>
      </c>
      <c r="D22" s="739">
        <v>1103798.193</v>
      </c>
      <c r="E22" s="739">
        <v>1199325.0790000004</v>
      </c>
      <c r="F22" s="739">
        <v>1096226.5669999993</v>
      </c>
      <c r="G22" s="739">
        <v>1254869.7690000003</v>
      </c>
      <c r="H22" s="739">
        <v>1179739.5100000002</v>
      </c>
      <c r="I22" s="419">
        <v>26.667634244898906</v>
      </c>
      <c r="J22" s="728" t="s">
        <v>1411</v>
      </c>
    </row>
    <row r="23" spans="1:10" s="204" customFormat="1">
      <c r="A23" s="728" t="s">
        <v>1412</v>
      </c>
      <c r="B23" s="739">
        <v>168357.242</v>
      </c>
      <c r="C23" s="739">
        <v>222645.06499999994</v>
      </c>
      <c r="D23" s="739">
        <v>206489.01699999999</v>
      </c>
      <c r="E23" s="739">
        <v>216377.84800000006</v>
      </c>
      <c r="F23" s="739">
        <v>200314.45300000001</v>
      </c>
      <c r="G23" s="739">
        <v>213032.93900000001</v>
      </c>
      <c r="H23" s="739">
        <v>205437.75200000007</v>
      </c>
      <c r="I23" s="419">
        <v>7.5592651772548294</v>
      </c>
      <c r="J23" s="728" t="s">
        <v>1413</v>
      </c>
    </row>
    <row r="24" spans="1:10" s="204" customFormat="1" ht="12" thickBot="1">
      <c r="A24" s="728" t="s">
        <v>1414</v>
      </c>
      <c r="B24" s="739">
        <v>216059.39999999994</v>
      </c>
      <c r="C24" s="739">
        <v>303546.50800000015</v>
      </c>
      <c r="D24" s="739">
        <v>268026.04500000004</v>
      </c>
      <c r="E24" s="739">
        <v>270538.87299999967</v>
      </c>
      <c r="F24" s="739">
        <v>260344.92599999998</v>
      </c>
      <c r="G24" s="739">
        <v>284642.27400000003</v>
      </c>
      <c r="H24" s="739">
        <v>249511.22699999998</v>
      </c>
      <c r="I24" s="419">
        <v>-1.4516140928086116</v>
      </c>
      <c r="J24" s="728" t="s">
        <v>1415</v>
      </c>
    </row>
    <row r="25" spans="1:10" s="204" customFormat="1" ht="12" customHeight="1" thickBot="1">
      <c r="A25" s="730"/>
      <c r="B25" s="173" t="s">
        <v>1416</v>
      </c>
      <c r="C25" s="173"/>
      <c r="D25" s="173"/>
      <c r="E25" s="173"/>
      <c r="F25" s="173"/>
      <c r="G25" s="173"/>
      <c r="H25" s="173"/>
      <c r="I25" s="174" t="s">
        <v>1417</v>
      </c>
      <c r="J25" s="730"/>
    </row>
    <row r="26" spans="1:10" s="204" customFormat="1" ht="32.25" customHeight="1" thickBot="1">
      <c r="A26" s="730"/>
      <c r="B26" s="233" t="s">
        <v>1418</v>
      </c>
      <c r="C26" s="233" t="s">
        <v>1372</v>
      </c>
      <c r="D26" s="233" t="s">
        <v>1373</v>
      </c>
      <c r="E26" s="233" t="s">
        <v>1419</v>
      </c>
      <c r="F26" s="233" t="s">
        <v>1420</v>
      </c>
      <c r="G26" s="233" t="s">
        <v>1376</v>
      </c>
      <c r="H26" s="233" t="s">
        <v>1421</v>
      </c>
      <c r="I26" s="174"/>
      <c r="J26" s="730"/>
    </row>
    <row r="27" spans="1:10" s="204" customFormat="1">
      <c r="A27" s="731" t="s">
        <v>1422</v>
      </c>
      <c r="B27" s="732"/>
      <c r="C27" s="732"/>
      <c r="D27" s="732"/>
      <c r="E27" s="732"/>
      <c r="F27" s="732"/>
      <c r="G27" s="732"/>
      <c r="H27" s="732"/>
      <c r="I27" s="733"/>
    </row>
    <row r="28" spans="1:10" s="204" customFormat="1">
      <c r="A28" s="734" t="s">
        <v>1423</v>
      </c>
      <c r="B28" s="735"/>
      <c r="C28" s="735"/>
      <c r="D28" s="735"/>
      <c r="E28" s="735"/>
      <c r="F28" s="735"/>
      <c r="G28" s="735"/>
      <c r="H28" s="735"/>
      <c r="I28" s="733"/>
    </row>
    <row r="29" spans="1:10" s="204" customFormat="1" ht="12.75">
      <c r="A29" s="736"/>
      <c r="B29" s="736"/>
      <c r="C29" s="736"/>
      <c r="D29" s="736"/>
      <c r="E29" s="736"/>
      <c r="F29" s="736"/>
      <c r="G29" s="736"/>
      <c r="H29" s="736"/>
      <c r="I29" s="733"/>
    </row>
    <row r="30" spans="1:10" s="204" customFormat="1" ht="11.25" customHeight="1">
      <c r="A30" s="737" t="s">
        <v>1424</v>
      </c>
      <c r="B30" s="737"/>
      <c r="C30" s="737"/>
      <c r="D30" s="737"/>
      <c r="E30" s="737"/>
      <c r="F30" s="737"/>
      <c r="G30" s="737"/>
      <c r="H30" s="737"/>
      <c r="I30" s="737"/>
      <c r="J30" s="737"/>
    </row>
    <row r="31" spans="1:10" ht="11.25" customHeight="1">
      <c r="A31" s="737" t="s">
        <v>1425</v>
      </c>
      <c r="B31" s="737"/>
      <c r="C31" s="737"/>
      <c r="D31" s="737"/>
      <c r="E31" s="737"/>
      <c r="F31" s="737"/>
      <c r="G31" s="737"/>
      <c r="H31" s="737"/>
      <c r="I31" s="737"/>
      <c r="J31" s="737"/>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807CF-C574-4B41-9B4B-9011E1225150}">
  <dimension ref="A1:J31"/>
  <sheetViews>
    <sheetView showGridLines="0" workbookViewId="0">
      <selection sqref="A1:J1"/>
    </sheetView>
  </sheetViews>
  <sheetFormatPr defaultColWidth="9.140625" defaultRowHeight="11.25"/>
  <cols>
    <col min="1" max="1" width="37" style="202" customWidth="1"/>
    <col min="2" max="8" width="7.7109375" style="202" customWidth="1"/>
    <col min="9" max="9" width="11.85546875" style="202" customWidth="1"/>
    <col min="10" max="10" width="21" style="202" customWidth="1"/>
    <col min="11" max="16384" width="9.140625" style="202"/>
  </cols>
  <sheetData>
    <row r="1" spans="1:10">
      <c r="A1" s="169" t="s">
        <v>1367</v>
      </c>
      <c r="B1" s="169"/>
      <c r="C1" s="169"/>
      <c r="D1" s="169"/>
      <c r="E1" s="169"/>
      <c r="F1" s="169"/>
      <c r="G1" s="169"/>
      <c r="H1" s="169"/>
      <c r="I1" s="169"/>
      <c r="J1" s="169"/>
    </row>
    <row r="2" spans="1:10">
      <c r="A2" s="171" t="s">
        <v>1368</v>
      </c>
      <c r="B2" s="171"/>
      <c r="C2" s="171"/>
      <c r="D2" s="171"/>
      <c r="E2" s="171"/>
      <c r="F2" s="171"/>
      <c r="G2" s="171"/>
      <c r="H2" s="171"/>
      <c r="I2" s="171"/>
      <c r="J2" s="171"/>
    </row>
    <row r="3" spans="1:10" ht="12" thickBot="1"/>
    <row r="4" spans="1:10" s="204" customFormat="1" ht="12" customHeight="1" thickBot="1">
      <c r="A4" s="635"/>
      <c r="B4" s="725" t="s">
        <v>1369</v>
      </c>
      <c r="C4" s="726"/>
      <c r="D4" s="726"/>
      <c r="E4" s="726"/>
      <c r="F4" s="726"/>
      <c r="G4" s="726"/>
      <c r="H4" s="727"/>
      <c r="I4" s="203" t="s">
        <v>1370</v>
      </c>
    </row>
    <row r="5" spans="1:10" s="204" customFormat="1" ht="27" customHeight="1" thickBot="1">
      <c r="B5" s="233" t="s">
        <v>1371</v>
      </c>
      <c r="C5" s="233" t="s">
        <v>1372</v>
      </c>
      <c r="D5" s="233" t="s">
        <v>1373</v>
      </c>
      <c r="E5" s="233" t="s">
        <v>1374</v>
      </c>
      <c r="F5" s="233" t="s">
        <v>1375</v>
      </c>
      <c r="G5" s="233" t="s">
        <v>1376</v>
      </c>
      <c r="H5" s="233" t="s">
        <v>1377</v>
      </c>
      <c r="I5" s="205"/>
    </row>
    <row r="6" spans="1:10" s="204" customFormat="1">
      <c r="A6" s="123" t="s">
        <v>1378</v>
      </c>
      <c r="B6" s="739">
        <v>3370569.2969999993</v>
      </c>
      <c r="C6" s="739">
        <v>4968957.3760000002</v>
      </c>
      <c r="D6" s="739">
        <v>4802070.6449999986</v>
      </c>
      <c r="E6" s="739">
        <v>5044698.9059999995</v>
      </c>
      <c r="F6" s="739">
        <v>4876910.1840000013</v>
      </c>
      <c r="G6" s="739">
        <v>4671679.7449999992</v>
      </c>
      <c r="H6" s="739">
        <v>4670080.3229999999</v>
      </c>
      <c r="I6" s="221">
        <v>-5.9491566867403236</v>
      </c>
      <c r="J6" s="123" t="s">
        <v>1379</v>
      </c>
    </row>
    <row r="7" spans="1:10" s="204" customFormat="1">
      <c r="A7" s="246" t="s">
        <v>1380</v>
      </c>
      <c r="B7" s="739">
        <v>3599980.2600000002</v>
      </c>
      <c r="C7" s="739">
        <v>5328126.1040000003</v>
      </c>
      <c r="D7" s="739">
        <v>5130670.2599999988</v>
      </c>
      <c r="E7" s="739">
        <v>5339352.9929999998</v>
      </c>
      <c r="F7" s="739">
        <v>4856806.6059999997</v>
      </c>
      <c r="G7" s="739">
        <v>5079588.296000001</v>
      </c>
      <c r="H7" s="739">
        <v>5640936.0380000006</v>
      </c>
      <c r="I7" s="221">
        <v>-5.23135447685776</v>
      </c>
      <c r="J7" s="246" t="s">
        <v>1381</v>
      </c>
    </row>
    <row r="8" spans="1:10" s="204" customFormat="1">
      <c r="A8" s="728" t="s">
        <v>1382</v>
      </c>
      <c r="B8" s="739">
        <v>374259.24100000039</v>
      </c>
      <c r="C8" s="739">
        <v>448927.10300000035</v>
      </c>
      <c r="D8" s="739">
        <v>424093.71599999984</v>
      </c>
      <c r="E8" s="739">
        <v>452431.71099999978</v>
      </c>
      <c r="F8" s="739">
        <v>413528.92100000009</v>
      </c>
      <c r="G8" s="739">
        <v>424535.06299999991</v>
      </c>
      <c r="H8" s="739">
        <v>393040.6129999999</v>
      </c>
      <c r="I8" s="419">
        <v>-2.5333464382920994</v>
      </c>
      <c r="J8" s="728" t="s">
        <v>1383</v>
      </c>
    </row>
    <row r="9" spans="1:10" s="204" customFormat="1">
      <c r="A9" s="728" t="s">
        <v>1384</v>
      </c>
      <c r="B9" s="739">
        <v>213345.91599999988</v>
      </c>
      <c r="C9" s="739">
        <v>268790.58499999985</v>
      </c>
      <c r="D9" s="739">
        <v>247630.70099999986</v>
      </c>
      <c r="E9" s="739">
        <v>271695.77199999994</v>
      </c>
      <c r="F9" s="739">
        <v>245227.87200000003</v>
      </c>
      <c r="G9" s="739">
        <v>252328.20700000008</v>
      </c>
      <c r="H9" s="739">
        <v>236060.05199999982</v>
      </c>
      <c r="I9" s="419">
        <v>-2.5807566192220719</v>
      </c>
      <c r="J9" s="728" t="s">
        <v>1385</v>
      </c>
    </row>
    <row r="10" spans="1:10" s="204" customFormat="1">
      <c r="A10" s="728" t="s">
        <v>1386</v>
      </c>
      <c r="B10" s="739">
        <v>109220.29300000002</v>
      </c>
      <c r="C10" s="739">
        <v>166139.35800000004</v>
      </c>
      <c r="D10" s="739">
        <v>128142.12299999999</v>
      </c>
      <c r="E10" s="739">
        <v>160860.97300000003</v>
      </c>
      <c r="F10" s="739">
        <v>126121.00099999999</v>
      </c>
      <c r="G10" s="739">
        <v>198594.18100000004</v>
      </c>
      <c r="H10" s="739">
        <v>188646.53599999999</v>
      </c>
      <c r="I10" s="419">
        <v>-47.030603338432599</v>
      </c>
      <c r="J10" s="728" t="s">
        <v>1387</v>
      </c>
    </row>
    <row r="11" spans="1:10" s="204" customFormat="1">
      <c r="A11" s="728" t="s">
        <v>1388</v>
      </c>
      <c r="B11" s="739">
        <v>165844.48500000013</v>
      </c>
      <c r="C11" s="739">
        <v>271108.49300000007</v>
      </c>
      <c r="D11" s="739">
        <v>314175.234</v>
      </c>
      <c r="E11" s="739">
        <v>259963.79800000004</v>
      </c>
      <c r="F11" s="739">
        <v>261647.82299999995</v>
      </c>
      <c r="G11" s="739">
        <v>211140.06500000018</v>
      </c>
      <c r="H11" s="739">
        <v>855591.51100000006</v>
      </c>
      <c r="I11" s="419">
        <v>-18.044984041935763</v>
      </c>
      <c r="J11" s="728" t="s">
        <v>1389</v>
      </c>
    </row>
    <row r="12" spans="1:10" s="204" customFormat="1">
      <c r="A12" s="728" t="s">
        <v>1390</v>
      </c>
      <c r="B12" s="739">
        <v>264236.12499999994</v>
      </c>
      <c r="C12" s="739">
        <v>395927.70199999993</v>
      </c>
      <c r="D12" s="739">
        <v>355609.25300000003</v>
      </c>
      <c r="E12" s="739">
        <v>383520.66500000004</v>
      </c>
      <c r="F12" s="739">
        <v>339983.93699999998</v>
      </c>
      <c r="G12" s="739">
        <v>365783.34899999999</v>
      </c>
      <c r="H12" s="739">
        <v>372365.04400000011</v>
      </c>
      <c r="I12" s="419">
        <v>-1.565019193556779</v>
      </c>
      <c r="J12" s="728" t="s">
        <v>1391</v>
      </c>
    </row>
    <row r="13" spans="1:10" s="204" customFormat="1">
      <c r="A13" s="728" t="s">
        <v>1392</v>
      </c>
      <c r="B13" s="739">
        <v>20991.352000000006</v>
      </c>
      <c r="C13" s="739">
        <v>35843.29300000002</v>
      </c>
      <c r="D13" s="739">
        <v>30187.465999999997</v>
      </c>
      <c r="E13" s="739">
        <v>34016.798999999985</v>
      </c>
      <c r="F13" s="739">
        <v>30132.434000000005</v>
      </c>
      <c r="G13" s="739">
        <v>30883.724999999995</v>
      </c>
      <c r="H13" s="739">
        <v>31508.282000000003</v>
      </c>
      <c r="I13" s="419">
        <v>-6.8743880291208939</v>
      </c>
      <c r="J13" s="728" t="s">
        <v>1393</v>
      </c>
    </row>
    <row r="14" spans="1:10" s="204" customFormat="1">
      <c r="A14" s="728" t="s">
        <v>1394</v>
      </c>
      <c r="B14" s="739">
        <v>77212.606</v>
      </c>
      <c r="C14" s="739">
        <v>146359.32099999997</v>
      </c>
      <c r="D14" s="739">
        <v>128406.33900000001</v>
      </c>
      <c r="E14" s="739">
        <v>143545.35200000001</v>
      </c>
      <c r="F14" s="739">
        <v>125693.09199999999</v>
      </c>
      <c r="G14" s="739">
        <v>136716.10999999999</v>
      </c>
      <c r="H14" s="739">
        <v>130402.61100000002</v>
      </c>
      <c r="I14" s="419">
        <v>-0.86235540962105972</v>
      </c>
      <c r="J14" s="728" t="s">
        <v>1395</v>
      </c>
    </row>
    <row r="15" spans="1:10" s="204" customFormat="1">
      <c r="A15" s="728" t="s">
        <v>1396</v>
      </c>
      <c r="B15" s="739">
        <v>150810.35800000001</v>
      </c>
      <c r="C15" s="739">
        <v>207768.05399999995</v>
      </c>
      <c r="D15" s="739">
        <v>201372.26</v>
      </c>
      <c r="E15" s="739">
        <v>202512.44600000003</v>
      </c>
      <c r="F15" s="739">
        <v>198622.44899999999</v>
      </c>
      <c r="G15" s="739">
        <v>203254.57200000001</v>
      </c>
      <c r="H15" s="739">
        <v>183942.92800000001</v>
      </c>
      <c r="I15" s="419">
        <v>-9.9535931022407027</v>
      </c>
      <c r="J15" s="728" t="s">
        <v>1397</v>
      </c>
    </row>
    <row r="16" spans="1:10" s="204" customFormat="1">
      <c r="A16" s="728" t="s">
        <v>1398</v>
      </c>
      <c r="B16" s="739">
        <v>82604.502999999997</v>
      </c>
      <c r="C16" s="739">
        <v>149548.58799999993</v>
      </c>
      <c r="D16" s="739">
        <v>130611.11199999998</v>
      </c>
      <c r="E16" s="739">
        <v>152498.93500000003</v>
      </c>
      <c r="F16" s="739">
        <v>141420.73899999994</v>
      </c>
      <c r="G16" s="739">
        <v>146811.64899999995</v>
      </c>
      <c r="H16" s="739">
        <v>149098.81300000005</v>
      </c>
      <c r="I16" s="419">
        <v>-5.0425977411599661</v>
      </c>
      <c r="J16" s="728" t="s">
        <v>1399</v>
      </c>
    </row>
    <row r="17" spans="1:10" s="204" customFormat="1">
      <c r="A17" s="728" t="s">
        <v>1400</v>
      </c>
      <c r="B17" s="739">
        <v>197398.14100000003</v>
      </c>
      <c r="C17" s="739">
        <v>274127.97300000006</v>
      </c>
      <c r="D17" s="739">
        <v>213823.36099999995</v>
      </c>
      <c r="E17" s="739">
        <v>230114.18400000007</v>
      </c>
      <c r="F17" s="739">
        <v>215994.25800000003</v>
      </c>
      <c r="G17" s="739">
        <v>227308.62099999998</v>
      </c>
      <c r="H17" s="739">
        <v>233160.50699999998</v>
      </c>
      <c r="I17" s="419">
        <v>1.08355576789792</v>
      </c>
      <c r="J17" s="728" t="s">
        <v>1401</v>
      </c>
    </row>
    <row r="18" spans="1:10" s="204" customFormat="1">
      <c r="A18" s="728" t="s">
        <v>1402</v>
      </c>
      <c r="B18" s="739">
        <v>129150.04199999999</v>
      </c>
      <c r="C18" s="739">
        <v>175222.65900000004</v>
      </c>
      <c r="D18" s="739">
        <v>130947.50500000002</v>
      </c>
      <c r="E18" s="739">
        <v>117119.25800000002</v>
      </c>
      <c r="F18" s="739">
        <v>110677.04</v>
      </c>
      <c r="G18" s="739">
        <v>130942.36500000001</v>
      </c>
      <c r="H18" s="739">
        <v>142958.93499999997</v>
      </c>
      <c r="I18" s="419">
        <v>2.0854344067387132</v>
      </c>
      <c r="J18" s="728" t="s">
        <v>1403</v>
      </c>
    </row>
    <row r="19" spans="1:10" s="204" customFormat="1">
      <c r="A19" s="728" t="s">
        <v>1404</v>
      </c>
      <c r="B19" s="739">
        <v>155745.59100000013</v>
      </c>
      <c r="C19" s="739">
        <v>233197.39199999993</v>
      </c>
      <c r="D19" s="739">
        <v>236126.75800000006</v>
      </c>
      <c r="E19" s="739">
        <v>219096.96700000003</v>
      </c>
      <c r="F19" s="739">
        <v>220200.61899999995</v>
      </c>
      <c r="G19" s="739">
        <v>222795.85100000008</v>
      </c>
      <c r="H19" s="739">
        <v>213107.92500000005</v>
      </c>
      <c r="I19" s="419">
        <v>-12.961801499731536</v>
      </c>
      <c r="J19" s="728" t="s">
        <v>1405</v>
      </c>
    </row>
    <row r="20" spans="1:10" s="204" customFormat="1">
      <c r="A20" s="728" t="s">
        <v>1406</v>
      </c>
      <c r="B20" s="739">
        <v>269364.57099999988</v>
      </c>
      <c r="C20" s="739">
        <v>478609.45300000004</v>
      </c>
      <c r="D20" s="739">
        <v>417932.00099999999</v>
      </c>
      <c r="E20" s="739">
        <v>465126.45900000003</v>
      </c>
      <c r="F20" s="739">
        <v>417190.53799999994</v>
      </c>
      <c r="G20" s="739">
        <v>456361.45600000001</v>
      </c>
      <c r="H20" s="739">
        <v>435935.54399999988</v>
      </c>
      <c r="I20" s="419">
        <v>-13.150261710035664</v>
      </c>
      <c r="J20" s="728" t="s">
        <v>1407</v>
      </c>
    </row>
    <row r="21" spans="1:10" s="204" customFormat="1">
      <c r="A21" s="728" t="s">
        <v>1408</v>
      </c>
      <c r="B21" s="739">
        <v>571914.61899999983</v>
      </c>
      <c r="C21" s="739">
        <v>824870.09800000011</v>
      </c>
      <c r="D21" s="739">
        <v>812309.07199999981</v>
      </c>
      <c r="E21" s="739">
        <v>873434.26200000022</v>
      </c>
      <c r="F21" s="739">
        <v>804173.26500000001</v>
      </c>
      <c r="G21" s="739">
        <v>824108.49699999986</v>
      </c>
      <c r="H21" s="739">
        <v>811408.4049999998</v>
      </c>
      <c r="I21" s="419">
        <v>-5.6057602669292095</v>
      </c>
      <c r="J21" s="728" t="s">
        <v>1409</v>
      </c>
    </row>
    <row r="22" spans="1:10" s="204" customFormat="1">
      <c r="A22" s="728" t="s">
        <v>1410</v>
      </c>
      <c r="B22" s="739">
        <v>439932.90299999993</v>
      </c>
      <c r="C22" s="739">
        <v>736737.33</v>
      </c>
      <c r="D22" s="739">
        <v>853462.02300000016</v>
      </c>
      <c r="E22" s="739">
        <v>864600.96299999987</v>
      </c>
      <c r="F22" s="739">
        <v>758063.78099999984</v>
      </c>
      <c r="G22" s="739">
        <v>764613.38500000024</v>
      </c>
      <c r="H22" s="739">
        <v>808638.24300000002</v>
      </c>
      <c r="I22" s="419">
        <v>18.19475810982955</v>
      </c>
      <c r="J22" s="728" t="s">
        <v>1411</v>
      </c>
    </row>
    <row r="23" spans="1:10" s="204" customFormat="1">
      <c r="A23" s="728" t="s">
        <v>1412</v>
      </c>
      <c r="B23" s="739">
        <v>132408.10399999996</v>
      </c>
      <c r="C23" s="739">
        <v>173105.32399999996</v>
      </c>
      <c r="D23" s="739">
        <v>168671.81</v>
      </c>
      <c r="E23" s="739">
        <v>180225.44900000005</v>
      </c>
      <c r="F23" s="739">
        <v>150860.36599999998</v>
      </c>
      <c r="G23" s="739">
        <v>168335.11599999998</v>
      </c>
      <c r="H23" s="739">
        <v>166698.54699999996</v>
      </c>
      <c r="I23" s="419">
        <v>-12.183898211980662</v>
      </c>
      <c r="J23" s="728" t="s">
        <v>1413</v>
      </c>
    </row>
    <row r="24" spans="1:10" s="204" customFormat="1" ht="12" thickBot="1">
      <c r="A24" s="728" t="s">
        <v>1414</v>
      </c>
      <c r="B24" s="739">
        <v>245541.40999999995</v>
      </c>
      <c r="C24" s="739">
        <v>341843.37799999997</v>
      </c>
      <c r="D24" s="739">
        <v>337169.52599999995</v>
      </c>
      <c r="E24" s="739">
        <v>328589</v>
      </c>
      <c r="F24" s="739">
        <v>297268.4709999999</v>
      </c>
      <c r="G24" s="739">
        <v>315076.08400000015</v>
      </c>
      <c r="H24" s="739">
        <v>288371.5419999999</v>
      </c>
      <c r="I24" s="419">
        <v>9.5782956569846505</v>
      </c>
      <c r="J24" s="728" t="s">
        <v>1415</v>
      </c>
    </row>
    <row r="25" spans="1:10" s="204" customFormat="1" ht="12" customHeight="1" thickBot="1">
      <c r="A25" s="730"/>
      <c r="B25" s="173" t="s">
        <v>1416</v>
      </c>
      <c r="C25" s="173"/>
      <c r="D25" s="173"/>
      <c r="E25" s="173"/>
      <c r="F25" s="173"/>
      <c r="G25" s="173"/>
      <c r="H25" s="173"/>
      <c r="I25" s="174" t="s">
        <v>1417</v>
      </c>
      <c r="J25" s="730"/>
    </row>
    <row r="26" spans="1:10" s="204" customFormat="1" ht="32.25" customHeight="1" thickBot="1">
      <c r="A26" s="730"/>
      <c r="B26" s="233" t="s">
        <v>1418</v>
      </c>
      <c r="C26" s="233" t="s">
        <v>1372</v>
      </c>
      <c r="D26" s="233" t="s">
        <v>1373</v>
      </c>
      <c r="E26" s="233" t="s">
        <v>1419</v>
      </c>
      <c r="F26" s="233" t="s">
        <v>1420</v>
      </c>
      <c r="G26" s="233" t="s">
        <v>1376</v>
      </c>
      <c r="H26" s="233" t="s">
        <v>1421</v>
      </c>
      <c r="I26" s="174"/>
      <c r="J26" s="730"/>
    </row>
    <row r="27" spans="1:10" s="204" customFormat="1">
      <c r="A27" s="731" t="s">
        <v>1422</v>
      </c>
      <c r="B27" s="732"/>
      <c r="C27" s="732"/>
      <c r="D27" s="732"/>
      <c r="E27" s="732"/>
      <c r="F27" s="732"/>
      <c r="G27" s="732"/>
      <c r="H27" s="732"/>
      <c r="I27" s="733"/>
    </row>
    <row r="28" spans="1:10" s="204" customFormat="1">
      <c r="A28" s="734" t="s">
        <v>1423</v>
      </c>
      <c r="B28" s="735"/>
      <c r="C28" s="735"/>
      <c r="D28" s="735"/>
      <c r="E28" s="735"/>
      <c r="F28" s="735"/>
      <c r="G28" s="735"/>
      <c r="H28" s="735"/>
      <c r="I28" s="733"/>
    </row>
    <row r="29" spans="1:10" s="204" customFormat="1" ht="12.75">
      <c r="A29" s="736"/>
      <c r="B29" s="736"/>
      <c r="C29" s="736"/>
      <c r="D29" s="736"/>
      <c r="E29" s="736"/>
      <c r="F29" s="736"/>
      <c r="G29" s="736"/>
      <c r="H29" s="736"/>
      <c r="I29" s="733"/>
    </row>
    <row r="30" spans="1:10" s="204" customFormat="1" ht="11.25" customHeight="1">
      <c r="A30" s="737" t="s">
        <v>1424</v>
      </c>
      <c r="B30" s="737"/>
      <c r="C30" s="737"/>
      <c r="D30" s="737"/>
      <c r="E30" s="737"/>
      <c r="F30" s="737"/>
      <c r="G30" s="737"/>
      <c r="H30" s="737"/>
      <c r="I30" s="737"/>
      <c r="J30" s="737"/>
    </row>
    <row r="31" spans="1:10" ht="11.25" customHeight="1">
      <c r="A31" s="737" t="s">
        <v>1425</v>
      </c>
      <c r="B31" s="737"/>
      <c r="C31" s="737"/>
      <c r="D31" s="737"/>
      <c r="E31" s="737"/>
      <c r="F31" s="737"/>
      <c r="G31" s="737"/>
      <c r="H31" s="737"/>
      <c r="I31" s="737"/>
      <c r="J31" s="737"/>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31D80-5F92-4FD9-9155-DDDAB57265F1}">
  <dimension ref="A1:J31"/>
  <sheetViews>
    <sheetView showGridLines="0" workbookViewId="0">
      <selection sqref="A1:J1"/>
    </sheetView>
  </sheetViews>
  <sheetFormatPr defaultColWidth="9.140625" defaultRowHeight="11.25"/>
  <cols>
    <col min="1" max="1" width="38.140625" style="202" customWidth="1"/>
    <col min="2" max="8" width="7.7109375" style="202" customWidth="1"/>
    <col min="9" max="9" width="11.140625" style="202" customWidth="1"/>
    <col min="10" max="10" width="21" style="202" customWidth="1"/>
    <col min="11" max="16384" width="9.140625" style="202"/>
  </cols>
  <sheetData>
    <row r="1" spans="1:10">
      <c r="A1" s="169" t="s">
        <v>1426</v>
      </c>
      <c r="B1" s="169"/>
      <c r="C1" s="169"/>
      <c r="D1" s="169"/>
      <c r="E1" s="169"/>
      <c r="F1" s="169"/>
      <c r="G1" s="169"/>
      <c r="H1" s="169"/>
      <c r="I1" s="169"/>
      <c r="J1" s="169"/>
    </row>
    <row r="2" spans="1:10">
      <c r="A2" s="171" t="s">
        <v>1427</v>
      </c>
      <c r="B2" s="171"/>
      <c r="C2" s="171"/>
      <c r="D2" s="171"/>
      <c r="E2" s="171"/>
      <c r="F2" s="171"/>
      <c r="G2" s="171"/>
      <c r="H2" s="171"/>
      <c r="I2" s="171"/>
      <c r="J2" s="171"/>
    </row>
    <row r="3" spans="1:10" ht="12" thickBot="1"/>
    <row r="4" spans="1:10" s="204" customFormat="1" ht="12" customHeight="1" thickBot="1">
      <c r="A4" s="635"/>
      <c r="B4" s="725" t="s">
        <v>1369</v>
      </c>
      <c r="C4" s="726"/>
      <c r="D4" s="726"/>
      <c r="E4" s="726"/>
      <c r="F4" s="726"/>
      <c r="G4" s="726"/>
      <c r="H4" s="727"/>
      <c r="I4" s="203" t="s">
        <v>1370</v>
      </c>
    </row>
    <row r="5" spans="1:10" s="204" customFormat="1" ht="27" customHeight="1" thickBot="1">
      <c r="B5" s="233" t="s">
        <v>1371</v>
      </c>
      <c r="C5" s="233" t="s">
        <v>1372</v>
      </c>
      <c r="D5" s="233" t="s">
        <v>1373</v>
      </c>
      <c r="E5" s="233" t="s">
        <v>1374</v>
      </c>
      <c r="F5" s="233" t="s">
        <v>1375</v>
      </c>
      <c r="G5" s="233" t="s">
        <v>1376</v>
      </c>
      <c r="H5" s="233" t="s">
        <v>1377</v>
      </c>
      <c r="I5" s="205"/>
    </row>
    <row r="6" spans="1:10" s="204" customFormat="1">
      <c r="A6" s="123" t="s">
        <v>1428</v>
      </c>
      <c r="B6" s="739">
        <v>1986634.7849999995</v>
      </c>
      <c r="C6" s="739">
        <v>2471521.2180000003</v>
      </c>
      <c r="D6" s="739">
        <v>2218669.2980000004</v>
      </c>
      <c r="E6" s="739">
        <v>2374159.0510000004</v>
      </c>
      <c r="F6" s="739">
        <v>2688430.2769999988</v>
      </c>
      <c r="G6" s="739">
        <v>1999933.5719999995</v>
      </c>
      <c r="H6" s="739">
        <v>2113972.1809999999</v>
      </c>
      <c r="I6" s="221">
        <v>-10.493877230383902</v>
      </c>
      <c r="J6" s="246" t="s">
        <v>1429</v>
      </c>
    </row>
    <row r="7" spans="1:10" s="204" customFormat="1">
      <c r="A7" s="246" t="s">
        <v>1430</v>
      </c>
      <c r="B7" s="739">
        <v>1889024.3799999997</v>
      </c>
      <c r="C7" s="739">
        <v>2360479.997</v>
      </c>
      <c r="D7" s="739">
        <v>2136528.5099999993</v>
      </c>
      <c r="E7" s="739">
        <v>2294016.0020000003</v>
      </c>
      <c r="F7" s="739">
        <v>2167459.41</v>
      </c>
      <c r="G7" s="739">
        <v>2014728.4239999999</v>
      </c>
      <c r="H7" s="739">
        <v>2246584.9779999997</v>
      </c>
      <c r="I7" s="221">
        <v>-10.902440412448584</v>
      </c>
      <c r="J7" s="123" t="s">
        <v>1431</v>
      </c>
    </row>
    <row r="8" spans="1:10" s="204" customFormat="1">
      <c r="A8" s="728" t="s">
        <v>1382</v>
      </c>
      <c r="B8" s="739">
        <v>262598.55499999999</v>
      </c>
      <c r="C8" s="739">
        <v>248488.73499999978</v>
      </c>
      <c r="D8" s="739">
        <v>291892.39099999989</v>
      </c>
      <c r="E8" s="739">
        <v>294324.56499999977</v>
      </c>
      <c r="F8" s="739">
        <v>214460.9029999999</v>
      </c>
      <c r="G8" s="739">
        <v>233874.19800000003</v>
      </c>
      <c r="H8" s="739">
        <v>190346.19899999982</v>
      </c>
      <c r="I8" s="419">
        <v>44.670706229970278</v>
      </c>
      <c r="J8" s="728" t="s">
        <v>1383</v>
      </c>
    </row>
    <row r="9" spans="1:10" s="204" customFormat="1">
      <c r="A9" s="728" t="s">
        <v>1384</v>
      </c>
      <c r="B9" s="739">
        <v>44515.719999999994</v>
      </c>
      <c r="C9" s="739">
        <v>50001.711000000003</v>
      </c>
      <c r="D9" s="739">
        <v>38605.863999999994</v>
      </c>
      <c r="E9" s="739">
        <v>44897.481999999989</v>
      </c>
      <c r="F9" s="739">
        <v>23259.593999999994</v>
      </c>
      <c r="G9" s="739">
        <v>38868.804000000011</v>
      </c>
      <c r="H9" s="739">
        <v>25693.884000000002</v>
      </c>
      <c r="I9" s="419">
        <v>-2.4514091407259571</v>
      </c>
      <c r="J9" s="728" t="s">
        <v>1385</v>
      </c>
    </row>
    <row r="10" spans="1:10" s="204" customFormat="1">
      <c r="A10" s="728" t="s">
        <v>1386</v>
      </c>
      <c r="B10" s="739">
        <v>535019.60199999984</v>
      </c>
      <c r="C10" s="739">
        <v>550774.6129999999</v>
      </c>
      <c r="D10" s="739">
        <v>562901.56799999997</v>
      </c>
      <c r="E10" s="739">
        <v>572006.77700000012</v>
      </c>
      <c r="F10" s="739">
        <v>648138.04899999988</v>
      </c>
      <c r="G10" s="739">
        <v>585577.81999999995</v>
      </c>
      <c r="H10" s="739">
        <v>710584.196</v>
      </c>
      <c r="I10" s="419">
        <v>-23.69058903868914</v>
      </c>
      <c r="J10" s="728" t="s">
        <v>1387</v>
      </c>
    </row>
    <row r="11" spans="1:10" s="204" customFormat="1">
      <c r="A11" s="728" t="s">
        <v>1388</v>
      </c>
      <c r="B11" s="739">
        <v>107974.41199999998</v>
      </c>
      <c r="C11" s="739">
        <v>158210.31999999995</v>
      </c>
      <c r="D11" s="739">
        <v>123935.58400000006</v>
      </c>
      <c r="E11" s="739">
        <v>139462.76699999996</v>
      </c>
      <c r="F11" s="739">
        <v>161912.67700000011</v>
      </c>
      <c r="G11" s="739">
        <v>136427.46299999999</v>
      </c>
      <c r="H11" s="739">
        <v>149954.00900000008</v>
      </c>
      <c r="I11" s="419">
        <v>-14.881936444559813</v>
      </c>
      <c r="J11" s="728" t="s">
        <v>1389</v>
      </c>
    </row>
    <row r="12" spans="1:10" s="204" customFormat="1">
      <c r="A12" s="728" t="s">
        <v>1390</v>
      </c>
      <c r="B12" s="739">
        <v>108163.12699999995</v>
      </c>
      <c r="C12" s="739">
        <v>115152.44900000002</v>
      </c>
      <c r="D12" s="739">
        <v>117152.85699999995</v>
      </c>
      <c r="E12" s="739">
        <v>130659.769</v>
      </c>
      <c r="F12" s="739">
        <v>100885.16500000002</v>
      </c>
      <c r="G12" s="739">
        <v>93995.487000000008</v>
      </c>
      <c r="H12" s="739">
        <v>111538.33199999998</v>
      </c>
      <c r="I12" s="419">
        <v>13.976918655224992</v>
      </c>
      <c r="J12" s="728" t="s">
        <v>1391</v>
      </c>
    </row>
    <row r="13" spans="1:10" s="204" customFormat="1">
      <c r="A13" s="728" t="s">
        <v>1392</v>
      </c>
      <c r="B13" s="739">
        <v>13590.848</v>
      </c>
      <c r="C13" s="739">
        <v>20511.688999999995</v>
      </c>
      <c r="D13" s="739">
        <v>20822.439999999999</v>
      </c>
      <c r="E13" s="739">
        <v>19052.082999999999</v>
      </c>
      <c r="F13" s="739">
        <v>16955.511999999992</v>
      </c>
      <c r="G13" s="739">
        <v>16907.634999999998</v>
      </c>
      <c r="H13" s="739">
        <v>21655.589000000004</v>
      </c>
      <c r="I13" s="419">
        <v>-15.507639336243599</v>
      </c>
      <c r="J13" s="728" t="s">
        <v>1393</v>
      </c>
    </row>
    <row r="14" spans="1:10" s="204" customFormat="1">
      <c r="A14" s="728" t="s">
        <v>1394</v>
      </c>
      <c r="B14" s="739">
        <v>21632.325999999997</v>
      </c>
      <c r="C14" s="739">
        <v>32612.976999999995</v>
      </c>
      <c r="D14" s="739">
        <v>39962.775999999991</v>
      </c>
      <c r="E14" s="739">
        <v>36211.366999999998</v>
      </c>
      <c r="F14" s="739">
        <v>35983.302999999993</v>
      </c>
      <c r="G14" s="739">
        <v>16892.594999999998</v>
      </c>
      <c r="H14" s="739">
        <v>55246.561999999984</v>
      </c>
      <c r="I14" s="419">
        <v>-33.312039461709972</v>
      </c>
      <c r="J14" s="728" t="s">
        <v>1395</v>
      </c>
    </row>
    <row r="15" spans="1:10" s="204" customFormat="1">
      <c r="A15" s="728" t="s">
        <v>1396</v>
      </c>
      <c r="B15" s="739">
        <v>14693.853000000008</v>
      </c>
      <c r="C15" s="739">
        <v>19051.998999999993</v>
      </c>
      <c r="D15" s="739">
        <v>15924.045</v>
      </c>
      <c r="E15" s="739">
        <v>15596.587999999996</v>
      </c>
      <c r="F15" s="739">
        <v>13152.308999999996</v>
      </c>
      <c r="G15" s="739">
        <v>10812.47</v>
      </c>
      <c r="H15" s="739">
        <v>12681.783000000009</v>
      </c>
      <c r="I15" s="419">
        <v>26.217893742952114</v>
      </c>
      <c r="J15" s="728" t="s">
        <v>1397</v>
      </c>
    </row>
    <row r="16" spans="1:10" s="204" customFormat="1">
      <c r="A16" s="728" t="s">
        <v>1398</v>
      </c>
      <c r="B16" s="739">
        <v>52838.516000000018</v>
      </c>
      <c r="C16" s="739">
        <v>76175.696999999986</v>
      </c>
      <c r="D16" s="739">
        <v>79398.153999999966</v>
      </c>
      <c r="E16" s="739">
        <v>100936.51800000008</v>
      </c>
      <c r="F16" s="739">
        <v>89596.612000000008</v>
      </c>
      <c r="G16" s="739">
        <v>74312.426000000007</v>
      </c>
      <c r="H16" s="739">
        <v>91010.351999999999</v>
      </c>
      <c r="I16" s="419">
        <v>-7.066416822379594</v>
      </c>
      <c r="J16" s="728" t="s">
        <v>1399</v>
      </c>
    </row>
    <row r="17" spans="1:10" s="204" customFormat="1">
      <c r="A17" s="728" t="s">
        <v>1400</v>
      </c>
      <c r="B17" s="739">
        <v>47229.424999999988</v>
      </c>
      <c r="C17" s="739">
        <v>55821.432999999997</v>
      </c>
      <c r="D17" s="739">
        <v>38519.417999999998</v>
      </c>
      <c r="E17" s="739">
        <v>38975.325999999979</v>
      </c>
      <c r="F17" s="739">
        <v>35158.660000000018</v>
      </c>
      <c r="G17" s="739">
        <v>35130.073000000004</v>
      </c>
      <c r="H17" s="739">
        <v>45690.904000000002</v>
      </c>
      <c r="I17" s="419">
        <v>3.9821074622700365</v>
      </c>
      <c r="J17" s="728" t="s">
        <v>1401</v>
      </c>
    </row>
    <row r="18" spans="1:10" s="204" customFormat="1">
      <c r="A18" s="728" t="s">
        <v>1402</v>
      </c>
      <c r="B18" s="739">
        <v>17918.043999999998</v>
      </c>
      <c r="C18" s="739">
        <v>22333.284</v>
      </c>
      <c r="D18" s="739">
        <v>16919.796000000002</v>
      </c>
      <c r="E18" s="739">
        <v>18480.412000000004</v>
      </c>
      <c r="F18" s="739">
        <v>16002.053</v>
      </c>
      <c r="G18" s="739">
        <v>20997.207000000002</v>
      </c>
      <c r="H18" s="739">
        <v>21174.36</v>
      </c>
      <c r="I18" s="419">
        <v>4.9218952157361144</v>
      </c>
      <c r="J18" s="728" t="s">
        <v>1403</v>
      </c>
    </row>
    <row r="19" spans="1:10" s="204" customFormat="1">
      <c r="A19" s="728" t="s">
        <v>1404</v>
      </c>
      <c r="B19" s="739">
        <v>20063.589000000004</v>
      </c>
      <c r="C19" s="739">
        <v>23124.753000000008</v>
      </c>
      <c r="D19" s="739">
        <v>20799.344000000012</v>
      </c>
      <c r="E19" s="739">
        <v>21195.316999999999</v>
      </c>
      <c r="F19" s="739">
        <v>20109</v>
      </c>
      <c r="G19" s="739">
        <v>19456.136999999995</v>
      </c>
      <c r="H19" s="739">
        <v>18472.967999999993</v>
      </c>
      <c r="I19" s="419">
        <v>8.4387670263945722</v>
      </c>
      <c r="J19" s="728" t="s">
        <v>1405</v>
      </c>
    </row>
    <row r="20" spans="1:10" s="204" customFormat="1">
      <c r="A20" s="728" t="s">
        <v>1406</v>
      </c>
      <c r="B20" s="739">
        <v>117193.00000000001</v>
      </c>
      <c r="C20" s="739">
        <v>244560.2569999999</v>
      </c>
      <c r="D20" s="739">
        <v>131857.62000000002</v>
      </c>
      <c r="E20" s="739">
        <v>132743.66700000004</v>
      </c>
      <c r="F20" s="739">
        <v>187564.25200000012</v>
      </c>
      <c r="G20" s="739">
        <v>101673.14400000004</v>
      </c>
      <c r="H20" s="739">
        <v>131624.51299999998</v>
      </c>
      <c r="I20" s="419">
        <v>-17.252038725817059</v>
      </c>
      <c r="J20" s="728" t="s">
        <v>1407</v>
      </c>
    </row>
    <row r="21" spans="1:10" s="204" customFormat="1">
      <c r="A21" s="728" t="s">
        <v>1408</v>
      </c>
      <c r="B21" s="739">
        <v>345126.29799999989</v>
      </c>
      <c r="C21" s="739">
        <v>403047.14999999997</v>
      </c>
      <c r="D21" s="739">
        <v>426101.83999999997</v>
      </c>
      <c r="E21" s="739">
        <v>445063.85900000005</v>
      </c>
      <c r="F21" s="739">
        <v>393712.15100000007</v>
      </c>
      <c r="G21" s="739">
        <v>412656.68900000001</v>
      </c>
      <c r="H21" s="739">
        <v>422601.0729999998</v>
      </c>
      <c r="I21" s="419">
        <v>-13.777006048762999</v>
      </c>
      <c r="J21" s="728" t="s">
        <v>1409</v>
      </c>
    </row>
    <row r="22" spans="1:10" s="204" customFormat="1">
      <c r="A22" s="728" t="s">
        <v>1410</v>
      </c>
      <c r="B22" s="739">
        <v>103126.95599999998</v>
      </c>
      <c r="C22" s="739">
        <v>241266.033</v>
      </c>
      <c r="D22" s="739">
        <v>136259.25699999987</v>
      </c>
      <c r="E22" s="739">
        <v>193343.30200000003</v>
      </c>
      <c r="F22" s="739">
        <v>139602.00199999989</v>
      </c>
      <c r="G22" s="739">
        <v>133035.50499999995</v>
      </c>
      <c r="H22" s="739">
        <v>150960.78799999997</v>
      </c>
      <c r="I22" s="419">
        <v>-31.377388101450038</v>
      </c>
      <c r="J22" s="728" t="s">
        <v>1411</v>
      </c>
    </row>
    <row r="23" spans="1:10" s="204" customFormat="1">
      <c r="A23" s="728" t="s">
        <v>1412</v>
      </c>
      <c r="B23" s="739">
        <v>28416.203999999994</v>
      </c>
      <c r="C23" s="739">
        <v>38681.406999999963</v>
      </c>
      <c r="D23" s="739">
        <v>30391.909999999989</v>
      </c>
      <c r="E23" s="739">
        <v>38748.809000000008</v>
      </c>
      <c r="F23" s="739">
        <v>26518.948000000004</v>
      </c>
      <c r="G23" s="739">
        <v>27345.580999999991</v>
      </c>
      <c r="H23" s="739">
        <v>29034.911000000018</v>
      </c>
      <c r="I23" s="419">
        <v>5.6494225164309739</v>
      </c>
      <c r="J23" s="728" t="s">
        <v>1413</v>
      </c>
    </row>
    <row r="24" spans="1:10" s="204" customFormat="1" ht="12" thickBot="1">
      <c r="A24" s="728" t="s">
        <v>1414</v>
      </c>
      <c r="B24" s="739">
        <v>48923.905000000006</v>
      </c>
      <c r="C24" s="739">
        <v>60665.490000000042</v>
      </c>
      <c r="D24" s="739">
        <v>45083.645999999986</v>
      </c>
      <c r="E24" s="739">
        <v>52317.393999999942</v>
      </c>
      <c r="F24" s="739">
        <v>44448.219999999987</v>
      </c>
      <c r="G24" s="739">
        <v>56765.19000000001</v>
      </c>
      <c r="H24" s="739">
        <v>58314.555000000015</v>
      </c>
      <c r="I24" s="419">
        <v>-7.7911919911394563</v>
      </c>
      <c r="J24" s="728" t="s">
        <v>1415</v>
      </c>
    </row>
    <row r="25" spans="1:10" s="204" customFormat="1" ht="12" customHeight="1" thickBot="1">
      <c r="A25" s="730"/>
      <c r="B25" s="173" t="s">
        <v>1416</v>
      </c>
      <c r="C25" s="173"/>
      <c r="D25" s="173"/>
      <c r="E25" s="173"/>
      <c r="F25" s="173"/>
      <c r="G25" s="173"/>
      <c r="H25" s="173"/>
      <c r="I25" s="174" t="s">
        <v>1417</v>
      </c>
      <c r="J25" s="730"/>
    </row>
    <row r="26" spans="1:10" s="204" customFormat="1" ht="32.25" customHeight="1" thickBot="1">
      <c r="A26" s="730"/>
      <c r="B26" s="233" t="s">
        <v>1418</v>
      </c>
      <c r="C26" s="233" t="s">
        <v>1372</v>
      </c>
      <c r="D26" s="233" t="s">
        <v>1373</v>
      </c>
      <c r="E26" s="233" t="s">
        <v>1419</v>
      </c>
      <c r="F26" s="233" t="s">
        <v>1420</v>
      </c>
      <c r="G26" s="233" t="s">
        <v>1376</v>
      </c>
      <c r="H26" s="233" t="s">
        <v>1421</v>
      </c>
      <c r="I26" s="174"/>
      <c r="J26" s="730"/>
    </row>
    <row r="27" spans="1:10" s="204" customFormat="1">
      <c r="A27" s="731" t="s">
        <v>1422</v>
      </c>
      <c r="B27" s="732"/>
      <c r="C27" s="732"/>
      <c r="D27" s="732"/>
      <c r="E27" s="732"/>
      <c r="F27" s="732"/>
      <c r="G27" s="732"/>
      <c r="H27" s="732"/>
      <c r="I27" s="733"/>
    </row>
    <row r="28" spans="1:10" s="204" customFormat="1">
      <c r="A28" s="734" t="s">
        <v>1423</v>
      </c>
      <c r="B28" s="735"/>
      <c r="C28" s="735"/>
      <c r="D28" s="735"/>
      <c r="E28" s="735"/>
      <c r="F28" s="735"/>
      <c r="G28" s="735"/>
      <c r="H28" s="735"/>
      <c r="I28" s="733"/>
    </row>
    <row r="29" spans="1:10" s="204" customFormat="1" ht="12.75">
      <c r="A29" s="736"/>
      <c r="B29" s="736"/>
      <c r="C29" s="736"/>
      <c r="D29" s="736"/>
      <c r="E29" s="736"/>
      <c r="F29" s="736"/>
      <c r="G29" s="736"/>
      <c r="H29" s="736"/>
      <c r="I29" s="733"/>
    </row>
    <row r="30" spans="1:10" s="204" customFormat="1">
      <c r="A30" s="738" t="s">
        <v>1432</v>
      </c>
      <c r="B30" s="738"/>
      <c r="C30" s="738"/>
      <c r="D30" s="738"/>
      <c r="E30" s="738"/>
      <c r="F30" s="738"/>
      <c r="G30" s="738"/>
      <c r="H30" s="738"/>
      <c r="I30" s="738"/>
      <c r="J30" s="738"/>
    </row>
    <row r="31" spans="1:10" ht="11.25" customHeight="1">
      <c r="A31" s="738" t="s">
        <v>1433</v>
      </c>
      <c r="B31" s="738"/>
      <c r="C31" s="738"/>
      <c r="D31" s="738"/>
      <c r="E31" s="738"/>
      <c r="F31" s="738"/>
      <c r="G31" s="738"/>
      <c r="H31" s="738"/>
      <c r="I31" s="738"/>
      <c r="J31" s="738"/>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86087-D2C4-4354-8F61-B9348F674F68}">
  <dimension ref="A1:J31"/>
  <sheetViews>
    <sheetView showGridLines="0" workbookViewId="0">
      <selection sqref="A1:J1"/>
    </sheetView>
  </sheetViews>
  <sheetFormatPr defaultColWidth="9.140625" defaultRowHeight="11.25"/>
  <cols>
    <col min="1" max="1" width="34.7109375" style="202" customWidth="1"/>
    <col min="2" max="8" width="7.7109375" style="202" customWidth="1"/>
    <col min="9" max="9" width="11.140625" style="202" customWidth="1"/>
    <col min="10" max="10" width="21" style="202" customWidth="1"/>
    <col min="11" max="16384" width="9.140625" style="202"/>
  </cols>
  <sheetData>
    <row r="1" spans="1:10">
      <c r="A1" s="169" t="s">
        <v>1434</v>
      </c>
      <c r="B1" s="169"/>
      <c r="C1" s="169"/>
      <c r="D1" s="169"/>
      <c r="E1" s="169"/>
      <c r="F1" s="169"/>
      <c r="G1" s="169"/>
      <c r="H1" s="169"/>
      <c r="I1" s="169"/>
      <c r="J1" s="169"/>
    </row>
    <row r="2" spans="1:10">
      <c r="A2" s="171" t="s">
        <v>1435</v>
      </c>
      <c r="B2" s="171"/>
      <c r="C2" s="171"/>
      <c r="D2" s="171"/>
      <c r="E2" s="171"/>
      <c r="F2" s="171"/>
      <c r="G2" s="171"/>
      <c r="H2" s="171"/>
      <c r="I2" s="171"/>
      <c r="J2" s="171"/>
    </row>
    <row r="3" spans="1:10" ht="12" thickBot="1"/>
    <row r="4" spans="1:10" s="204" customFormat="1" ht="12" customHeight="1" thickBot="1">
      <c r="A4" s="635"/>
      <c r="B4" s="725" t="s">
        <v>1369</v>
      </c>
      <c r="C4" s="726"/>
      <c r="D4" s="726"/>
      <c r="E4" s="726"/>
      <c r="F4" s="726"/>
      <c r="G4" s="726"/>
      <c r="H4" s="727"/>
      <c r="I4" s="203" t="s">
        <v>1370</v>
      </c>
    </row>
    <row r="5" spans="1:10" s="204" customFormat="1" ht="27" customHeight="1" thickBot="1">
      <c r="B5" s="233" t="s">
        <v>1371</v>
      </c>
      <c r="C5" s="233" t="s">
        <v>1372</v>
      </c>
      <c r="D5" s="233" t="s">
        <v>1373</v>
      </c>
      <c r="E5" s="233" t="s">
        <v>1374</v>
      </c>
      <c r="F5" s="233" t="s">
        <v>1375</v>
      </c>
      <c r="G5" s="233" t="s">
        <v>1376</v>
      </c>
      <c r="H5" s="233" t="s">
        <v>1377</v>
      </c>
      <c r="I5" s="205"/>
    </row>
    <row r="6" spans="1:10" s="204" customFormat="1">
      <c r="A6" s="123" t="s">
        <v>1428</v>
      </c>
      <c r="B6" s="739">
        <v>1727291.2999999984</v>
      </c>
      <c r="C6" s="739">
        <v>2027054.3229999999</v>
      </c>
      <c r="D6" s="739">
        <v>1758053.1669999997</v>
      </c>
      <c r="E6" s="739">
        <v>1930739.9500000016</v>
      </c>
      <c r="F6" s="739">
        <v>1988013.6529999992</v>
      </c>
      <c r="G6" s="739">
        <v>2116729.790000001</v>
      </c>
      <c r="H6" s="739">
        <v>1857904.9789999989</v>
      </c>
      <c r="I6" s="221">
        <v>9.2878975107169737</v>
      </c>
      <c r="J6" s="246" t="s">
        <v>1429</v>
      </c>
    </row>
    <row r="7" spans="1:10" s="204" customFormat="1">
      <c r="A7" s="246" t="s">
        <v>1430</v>
      </c>
      <c r="B7" s="739">
        <v>1497880.3369999996</v>
      </c>
      <c r="C7" s="739">
        <v>1667885.595</v>
      </c>
      <c r="D7" s="739">
        <v>1429453.5519999999</v>
      </c>
      <c r="E7" s="739">
        <v>1636085.8629999997</v>
      </c>
      <c r="F7" s="739">
        <v>1551431.1550000003</v>
      </c>
      <c r="G7" s="739">
        <v>1702738.6290000002</v>
      </c>
      <c r="H7" s="739">
        <v>1612196.9809999997</v>
      </c>
      <c r="I7" s="221">
        <v>9.6893331685537305</v>
      </c>
      <c r="J7" s="123" t="s">
        <v>1431</v>
      </c>
    </row>
    <row r="8" spans="1:10" s="204" customFormat="1">
      <c r="A8" s="728" t="s">
        <v>1382</v>
      </c>
      <c r="B8" s="740">
        <v>94929.559999999925</v>
      </c>
      <c r="C8" s="740">
        <v>96017.05200000004</v>
      </c>
      <c r="D8" s="740">
        <v>107841.38800000006</v>
      </c>
      <c r="E8" s="740">
        <v>108316.87899999994</v>
      </c>
      <c r="F8" s="740">
        <v>95599.687999999995</v>
      </c>
      <c r="G8" s="740">
        <v>95994.931000000055</v>
      </c>
      <c r="H8" s="740">
        <v>99611.232999999993</v>
      </c>
      <c r="I8" s="419">
        <v>-9.8616442465023653</v>
      </c>
      <c r="J8" s="728" t="s">
        <v>1383</v>
      </c>
    </row>
    <row r="9" spans="1:10" s="204" customFormat="1">
      <c r="A9" s="728" t="s">
        <v>1384</v>
      </c>
      <c r="B9" s="740">
        <v>84059.753999999957</v>
      </c>
      <c r="C9" s="740">
        <v>109352.17099999991</v>
      </c>
      <c r="D9" s="740">
        <v>87161.81100000006</v>
      </c>
      <c r="E9" s="740">
        <v>94752.198000000033</v>
      </c>
      <c r="F9" s="740">
        <v>83917.463999999978</v>
      </c>
      <c r="G9" s="740">
        <v>88767.069999999978</v>
      </c>
      <c r="H9" s="740">
        <v>86691.008000000045</v>
      </c>
      <c r="I9" s="419">
        <v>-2.7067791686387892</v>
      </c>
      <c r="J9" s="728" t="s">
        <v>1385</v>
      </c>
    </row>
    <row r="10" spans="1:10" s="204" customFormat="1">
      <c r="A10" s="728" t="s">
        <v>1386</v>
      </c>
      <c r="B10" s="740">
        <v>237690.55100000001</v>
      </c>
      <c r="C10" s="740">
        <v>214375.02500000002</v>
      </c>
      <c r="D10" s="740">
        <v>237072.05899999995</v>
      </c>
      <c r="E10" s="740">
        <v>164107.15000000002</v>
      </c>
      <c r="F10" s="740">
        <v>299848.83600000007</v>
      </c>
      <c r="G10" s="740">
        <v>151474.796</v>
      </c>
      <c r="H10" s="740">
        <v>236492.72999999998</v>
      </c>
      <c r="I10" s="419">
        <v>-6.0617063803066031</v>
      </c>
      <c r="J10" s="728" t="s">
        <v>1387</v>
      </c>
    </row>
    <row r="11" spans="1:10" s="204" customFormat="1">
      <c r="A11" s="728" t="s">
        <v>1388</v>
      </c>
      <c r="B11" s="740">
        <v>342051.78599999979</v>
      </c>
      <c r="C11" s="740">
        <v>139440.44499999995</v>
      </c>
      <c r="D11" s="740">
        <v>93356.762999999948</v>
      </c>
      <c r="E11" s="740">
        <v>223833.1509999999</v>
      </c>
      <c r="F11" s="740">
        <v>157497.91200000013</v>
      </c>
      <c r="G11" s="740">
        <v>365596.42800000013</v>
      </c>
      <c r="H11" s="740">
        <v>204635.59600000011</v>
      </c>
      <c r="I11" s="419">
        <v>163.05698584380855</v>
      </c>
      <c r="J11" s="728" t="s">
        <v>1389</v>
      </c>
    </row>
    <row r="12" spans="1:10" s="204" customFormat="1">
      <c r="A12" s="728" t="s">
        <v>1390</v>
      </c>
      <c r="B12" s="740">
        <v>63638.441000000013</v>
      </c>
      <c r="C12" s="740">
        <v>112535.58699999998</v>
      </c>
      <c r="D12" s="740">
        <v>84850.326000000015</v>
      </c>
      <c r="E12" s="740">
        <v>103495.73999999999</v>
      </c>
      <c r="F12" s="740">
        <v>96032.481000000014</v>
      </c>
      <c r="G12" s="740">
        <v>103382.64199999996</v>
      </c>
      <c r="H12" s="740">
        <v>102765.379</v>
      </c>
      <c r="I12" s="419">
        <v>-23.164216375398425</v>
      </c>
      <c r="J12" s="728" t="s">
        <v>1391</v>
      </c>
    </row>
    <row r="13" spans="1:10" s="204" customFormat="1">
      <c r="A13" s="728" t="s">
        <v>1392</v>
      </c>
      <c r="B13" s="740">
        <v>5608.373000000005</v>
      </c>
      <c r="C13" s="740">
        <v>6935.8509999999997</v>
      </c>
      <c r="D13" s="740">
        <v>4991.8010000000031</v>
      </c>
      <c r="E13" s="740">
        <v>7916.56</v>
      </c>
      <c r="F13" s="740">
        <v>7818.5850000000009</v>
      </c>
      <c r="G13" s="740">
        <v>7828.0350000000008</v>
      </c>
      <c r="H13" s="740">
        <v>7484.4850000000006</v>
      </c>
      <c r="I13" s="419">
        <v>23.799213150275264</v>
      </c>
      <c r="J13" s="728" t="s">
        <v>1393</v>
      </c>
    </row>
    <row r="14" spans="1:10" s="204" customFormat="1">
      <c r="A14" s="728" t="s">
        <v>1394</v>
      </c>
      <c r="B14" s="740">
        <v>31571.016000000007</v>
      </c>
      <c r="C14" s="740">
        <v>52829.85399999997</v>
      </c>
      <c r="D14" s="740">
        <v>42237.387000000002</v>
      </c>
      <c r="E14" s="740">
        <v>43793.144</v>
      </c>
      <c r="F14" s="740">
        <v>46538.712999999996</v>
      </c>
      <c r="G14" s="740">
        <v>45251.515999999996</v>
      </c>
      <c r="H14" s="740">
        <v>47299.095000000016</v>
      </c>
      <c r="I14" s="419">
        <v>10.493480481974075</v>
      </c>
      <c r="J14" s="728" t="s">
        <v>1395</v>
      </c>
    </row>
    <row r="15" spans="1:10" s="204" customFormat="1">
      <c r="A15" s="728" t="s">
        <v>1396</v>
      </c>
      <c r="B15" s="740">
        <v>71298.082000000009</v>
      </c>
      <c r="C15" s="740">
        <v>70269.251000000018</v>
      </c>
      <c r="D15" s="740">
        <v>65063.394000000008</v>
      </c>
      <c r="E15" s="740">
        <v>78145.877000000022</v>
      </c>
      <c r="F15" s="740">
        <v>73317.762999999963</v>
      </c>
      <c r="G15" s="740">
        <v>81161.147999999972</v>
      </c>
      <c r="H15" s="740">
        <v>84042.314999999973</v>
      </c>
      <c r="I15" s="419">
        <v>-11.470802074008091</v>
      </c>
      <c r="J15" s="728" t="s">
        <v>1397</v>
      </c>
    </row>
    <row r="16" spans="1:10" s="204" customFormat="1">
      <c r="A16" s="728" t="s">
        <v>1398</v>
      </c>
      <c r="B16" s="740">
        <v>52289.590000000004</v>
      </c>
      <c r="C16" s="740">
        <v>82091.606999999989</v>
      </c>
      <c r="D16" s="740">
        <v>60972.697000000007</v>
      </c>
      <c r="E16" s="740">
        <v>67361.530999999944</v>
      </c>
      <c r="F16" s="740">
        <v>67218.14</v>
      </c>
      <c r="G16" s="740">
        <v>62651.926000000043</v>
      </c>
      <c r="H16" s="740">
        <v>72954.059999999954</v>
      </c>
      <c r="I16" s="419">
        <v>-9.3086872569762988</v>
      </c>
      <c r="J16" s="728" t="s">
        <v>1399</v>
      </c>
    </row>
    <row r="17" spans="1:10" s="204" customFormat="1">
      <c r="A17" s="728" t="s">
        <v>1400</v>
      </c>
      <c r="B17" s="740">
        <v>38160.02199999999</v>
      </c>
      <c r="C17" s="740">
        <v>43925.153999999988</v>
      </c>
      <c r="D17" s="740">
        <v>32803.467999999986</v>
      </c>
      <c r="E17" s="740">
        <v>35266.309999999976</v>
      </c>
      <c r="F17" s="740">
        <v>32257.041000000008</v>
      </c>
      <c r="G17" s="740">
        <v>35110.566000000006</v>
      </c>
      <c r="H17" s="740">
        <v>34932.972999999998</v>
      </c>
      <c r="I17" s="419">
        <v>-6.9634887247786281</v>
      </c>
      <c r="J17" s="728" t="s">
        <v>1401</v>
      </c>
    </row>
    <row r="18" spans="1:10" s="204" customFormat="1">
      <c r="A18" s="728" t="s">
        <v>1402</v>
      </c>
      <c r="B18" s="740">
        <v>20894.857000000004</v>
      </c>
      <c r="C18" s="740">
        <v>26656.572000000004</v>
      </c>
      <c r="D18" s="740">
        <v>18874.452000000005</v>
      </c>
      <c r="E18" s="740">
        <v>16411.539000000004</v>
      </c>
      <c r="F18" s="740">
        <v>13872.045</v>
      </c>
      <c r="G18" s="740">
        <v>15483.356000000003</v>
      </c>
      <c r="H18" s="740">
        <v>14010.208999999999</v>
      </c>
      <c r="I18" s="419">
        <v>-6.7324666661697279</v>
      </c>
      <c r="J18" s="728" t="s">
        <v>1403</v>
      </c>
    </row>
    <row r="19" spans="1:10" s="204" customFormat="1">
      <c r="A19" s="728" t="s">
        <v>1404</v>
      </c>
      <c r="B19" s="740">
        <v>43296.242999999995</v>
      </c>
      <c r="C19" s="740">
        <v>78794.916000000056</v>
      </c>
      <c r="D19" s="740">
        <v>51013.37700000003</v>
      </c>
      <c r="E19" s="740">
        <v>61133.451999999954</v>
      </c>
      <c r="F19" s="740">
        <v>55538.197</v>
      </c>
      <c r="G19" s="740">
        <v>57970.129000000008</v>
      </c>
      <c r="H19" s="740">
        <v>66886.141000000047</v>
      </c>
      <c r="I19" s="419">
        <v>0.29300607765812003</v>
      </c>
      <c r="J19" s="728" t="s">
        <v>1405</v>
      </c>
    </row>
    <row r="20" spans="1:10" s="204" customFormat="1">
      <c r="A20" s="728" t="s">
        <v>1406</v>
      </c>
      <c r="B20" s="740">
        <v>64283.27000000004</v>
      </c>
      <c r="C20" s="740">
        <v>115741.48099999997</v>
      </c>
      <c r="D20" s="740">
        <v>95020.046999999991</v>
      </c>
      <c r="E20" s="740">
        <v>86929.988999999958</v>
      </c>
      <c r="F20" s="740">
        <v>81838.720999999918</v>
      </c>
      <c r="G20" s="740">
        <v>103709.24300000009</v>
      </c>
      <c r="H20" s="740">
        <v>104564.59499999997</v>
      </c>
      <c r="I20" s="419">
        <v>-31.695409964216779</v>
      </c>
      <c r="J20" s="728" t="s">
        <v>1407</v>
      </c>
    </row>
    <row r="21" spans="1:10" s="204" customFormat="1">
      <c r="A21" s="728" t="s">
        <v>1408</v>
      </c>
      <c r="B21" s="740">
        <v>180708.16400000002</v>
      </c>
      <c r="C21" s="740">
        <v>270796.86300000001</v>
      </c>
      <c r="D21" s="740">
        <v>211867.01599999995</v>
      </c>
      <c r="E21" s="740">
        <v>270064.47200000001</v>
      </c>
      <c r="F21" s="740">
        <v>217919.12900000013</v>
      </c>
      <c r="G21" s="740">
        <v>248732.91600000014</v>
      </c>
      <c r="H21" s="740">
        <v>214628.92699999991</v>
      </c>
      <c r="I21" s="419">
        <v>-10.24749226084738</v>
      </c>
      <c r="J21" s="728" t="s">
        <v>1409</v>
      </c>
    </row>
    <row r="22" spans="1:10" s="204" customFormat="1">
      <c r="A22" s="728" t="s">
        <v>1410</v>
      </c>
      <c r="B22" s="740">
        <v>78885.604999999996</v>
      </c>
      <c r="C22" s="740">
        <v>144428.91200000001</v>
      </c>
      <c r="D22" s="740">
        <v>134583.09499999997</v>
      </c>
      <c r="E22" s="740">
        <v>161107.33599999998</v>
      </c>
      <c r="F22" s="740">
        <v>137856.209</v>
      </c>
      <c r="G22" s="740">
        <v>142496.63500000001</v>
      </c>
      <c r="H22" s="740">
        <v>145024.04099999994</v>
      </c>
      <c r="I22" s="419">
        <v>52.689138312032782</v>
      </c>
      <c r="J22" s="728" t="s">
        <v>1411</v>
      </c>
    </row>
    <row r="23" spans="1:10" s="204" customFormat="1">
      <c r="A23" s="728" t="s">
        <v>1412</v>
      </c>
      <c r="B23" s="740">
        <v>29952.862999999994</v>
      </c>
      <c r="C23" s="740">
        <v>36725.07799999998</v>
      </c>
      <c r="D23" s="740">
        <v>39045.030999999995</v>
      </c>
      <c r="E23" s="740">
        <v>37388.102000000014</v>
      </c>
      <c r="F23" s="740">
        <v>24997.447000000007</v>
      </c>
      <c r="G23" s="740">
        <v>37918.51400000001</v>
      </c>
      <c r="H23" s="740">
        <v>30463.567000000003</v>
      </c>
      <c r="I23" s="419">
        <v>17.542717690477687</v>
      </c>
      <c r="J23" s="728" t="s">
        <v>1413</v>
      </c>
    </row>
    <row r="24" spans="1:10" s="204" customFormat="1" ht="12" thickBot="1">
      <c r="A24" s="728" t="s">
        <v>1414</v>
      </c>
      <c r="B24" s="740">
        <v>58562.160000000011</v>
      </c>
      <c r="C24" s="740">
        <v>66969.776000000013</v>
      </c>
      <c r="D24" s="740">
        <v>62699.439999999988</v>
      </c>
      <c r="E24" s="740">
        <v>76062.432999999859</v>
      </c>
      <c r="F24" s="740">
        <v>59362.784000000043</v>
      </c>
      <c r="G24" s="740">
        <v>59208.778000000013</v>
      </c>
      <c r="H24" s="740">
        <v>59710.626999999971</v>
      </c>
      <c r="I24" s="419">
        <v>1.8727437176355295</v>
      </c>
      <c r="J24" s="728" t="s">
        <v>1415</v>
      </c>
    </row>
    <row r="25" spans="1:10" s="204" customFormat="1" ht="12" customHeight="1" thickBot="1">
      <c r="A25" s="730"/>
      <c r="B25" s="173" t="s">
        <v>1416</v>
      </c>
      <c r="C25" s="173"/>
      <c r="D25" s="173"/>
      <c r="E25" s="173"/>
      <c r="F25" s="173"/>
      <c r="G25" s="173"/>
      <c r="H25" s="173"/>
      <c r="I25" s="174" t="s">
        <v>1417</v>
      </c>
      <c r="J25" s="730"/>
    </row>
    <row r="26" spans="1:10" s="204" customFormat="1" ht="32.25" customHeight="1" thickBot="1">
      <c r="A26" s="730"/>
      <c r="B26" s="233" t="s">
        <v>1418</v>
      </c>
      <c r="C26" s="233" t="s">
        <v>1372</v>
      </c>
      <c r="D26" s="233" t="s">
        <v>1373</v>
      </c>
      <c r="E26" s="233" t="s">
        <v>1419</v>
      </c>
      <c r="F26" s="233" t="s">
        <v>1420</v>
      </c>
      <c r="G26" s="233" t="s">
        <v>1376</v>
      </c>
      <c r="H26" s="233" t="s">
        <v>1421</v>
      </c>
      <c r="I26" s="174"/>
      <c r="J26" s="730"/>
    </row>
    <row r="27" spans="1:10" s="204" customFormat="1">
      <c r="A27" s="731" t="s">
        <v>1422</v>
      </c>
      <c r="B27" s="732"/>
      <c r="C27" s="732"/>
      <c r="D27" s="732"/>
      <c r="E27" s="732"/>
      <c r="F27" s="732"/>
      <c r="G27" s="732"/>
      <c r="H27" s="732"/>
      <c r="I27" s="733"/>
    </row>
    <row r="28" spans="1:10" s="204" customFormat="1">
      <c r="A28" s="734" t="s">
        <v>1423</v>
      </c>
      <c r="B28" s="735"/>
      <c r="C28" s="735"/>
      <c r="D28" s="735"/>
      <c r="E28" s="735"/>
      <c r="F28" s="735"/>
      <c r="G28" s="735"/>
      <c r="H28" s="735"/>
      <c r="I28" s="733"/>
    </row>
    <row r="29" spans="1:10" s="204" customFormat="1" ht="12.75">
      <c r="A29" s="736"/>
      <c r="B29" s="736"/>
      <c r="C29" s="736"/>
      <c r="D29" s="736"/>
      <c r="E29" s="736"/>
      <c r="F29" s="736"/>
      <c r="G29" s="736"/>
      <c r="H29" s="736"/>
      <c r="I29" s="733"/>
    </row>
    <row r="30" spans="1:10" s="204" customFormat="1" ht="11.25" customHeight="1">
      <c r="A30" s="738" t="s">
        <v>1432</v>
      </c>
      <c r="B30" s="738"/>
      <c r="C30" s="738"/>
      <c r="D30" s="738"/>
      <c r="E30" s="738"/>
      <c r="F30" s="738"/>
      <c r="G30" s="738"/>
      <c r="H30" s="738"/>
      <c r="I30" s="738"/>
      <c r="J30" s="738"/>
    </row>
    <row r="31" spans="1:10" ht="11.25" customHeight="1">
      <c r="A31" s="738" t="s">
        <v>1433</v>
      </c>
      <c r="B31" s="738"/>
      <c r="C31" s="738"/>
      <c r="D31" s="738"/>
      <c r="E31" s="738"/>
      <c r="F31" s="738"/>
      <c r="G31" s="738"/>
      <c r="H31" s="738"/>
      <c r="I31" s="738"/>
      <c r="J31" s="738"/>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22FE4-88AF-45DD-9D5B-2CAD0657C618}">
  <dimension ref="A1:R40"/>
  <sheetViews>
    <sheetView showGridLines="0" workbookViewId="0">
      <selection sqref="A1:K1"/>
    </sheetView>
  </sheetViews>
  <sheetFormatPr defaultColWidth="9.42578125" defaultRowHeight="11.25"/>
  <cols>
    <col min="1" max="1" width="24.5703125" style="250" customWidth="1"/>
    <col min="2" max="2" width="6.42578125" style="250" customWidth="1"/>
    <col min="3" max="7" width="9" style="250" customWidth="1"/>
    <col min="8" max="10" width="9.5703125" style="250" customWidth="1"/>
    <col min="11" max="11" width="20.42578125" style="445" customWidth="1"/>
    <col min="12" max="16384" width="9.42578125" style="250"/>
  </cols>
  <sheetData>
    <row r="1" spans="1:18" ht="12" customHeight="1">
      <c r="A1" s="249" t="s">
        <v>1572</v>
      </c>
      <c r="B1" s="249"/>
      <c r="C1" s="249"/>
      <c r="D1" s="249"/>
      <c r="E1" s="249"/>
      <c r="F1" s="249"/>
      <c r="G1" s="249"/>
      <c r="H1" s="249"/>
      <c r="I1" s="249"/>
      <c r="J1" s="249"/>
      <c r="K1" s="249"/>
    </row>
    <row r="2" spans="1:18" ht="12" customHeight="1">
      <c r="A2" s="251" t="s">
        <v>1573</v>
      </c>
      <c r="B2" s="251"/>
      <c r="C2" s="251"/>
      <c r="D2" s="251"/>
      <c r="E2" s="251"/>
      <c r="F2" s="251"/>
      <c r="G2" s="251"/>
      <c r="H2" s="251"/>
      <c r="I2" s="251"/>
      <c r="J2" s="251"/>
      <c r="K2" s="251"/>
    </row>
    <row r="3" spans="1:18" ht="12" customHeight="1" thickBot="1">
      <c r="A3" s="668"/>
      <c r="B3" s="668"/>
      <c r="C3" s="668"/>
      <c r="D3" s="668"/>
      <c r="E3" s="668"/>
      <c r="F3" s="668"/>
      <c r="G3" s="668"/>
      <c r="H3" s="668"/>
      <c r="I3" s="668"/>
      <c r="J3" s="668"/>
    </row>
    <row r="4" spans="1:18" s="7" customFormat="1" ht="12" customHeight="1" thickBot="1">
      <c r="A4" s="788"/>
      <c r="B4" s="129" t="s">
        <v>536</v>
      </c>
      <c r="C4" s="40" t="s">
        <v>310</v>
      </c>
      <c r="D4" s="40"/>
      <c r="E4" s="40"/>
      <c r="F4" s="40"/>
      <c r="G4" s="40"/>
      <c r="H4" s="114" t="s">
        <v>1574</v>
      </c>
      <c r="I4" s="40" t="s">
        <v>88</v>
      </c>
      <c r="J4" s="40"/>
      <c r="K4" s="788"/>
    </row>
    <row r="5" spans="1:18" s="7" customFormat="1" ht="21" customHeight="1" thickBot="1">
      <c r="B5" s="131"/>
      <c r="C5" s="15" t="s">
        <v>489</v>
      </c>
      <c r="D5" s="15" t="s">
        <v>490</v>
      </c>
      <c r="E5" s="15" t="s">
        <v>694</v>
      </c>
      <c r="F5" s="15" t="s">
        <v>671</v>
      </c>
      <c r="G5" s="15" t="s">
        <v>672</v>
      </c>
      <c r="H5" s="116"/>
      <c r="I5" s="606" t="s">
        <v>94</v>
      </c>
      <c r="J5" s="15" t="s">
        <v>95</v>
      </c>
      <c r="K5" s="313"/>
    </row>
    <row r="6" spans="1:18" s="7" customFormat="1" ht="12" customHeight="1">
      <c r="A6" s="14" t="s">
        <v>1575</v>
      </c>
      <c r="B6" s="41"/>
      <c r="C6" s="9"/>
      <c r="D6" s="9"/>
      <c r="E6" s="9"/>
      <c r="F6" s="9"/>
      <c r="G6" s="9"/>
      <c r="H6" s="9"/>
      <c r="I6" s="9"/>
      <c r="J6" s="9"/>
      <c r="K6" s="572" t="s">
        <v>1576</v>
      </c>
      <c r="L6" s="788"/>
    </row>
    <row r="7" spans="1:18" s="7" customFormat="1" ht="12" customHeight="1">
      <c r="A7" s="80" t="s">
        <v>1577</v>
      </c>
      <c r="B7" s="41" t="s">
        <v>704</v>
      </c>
      <c r="C7" s="140">
        <v>21441.797999999999</v>
      </c>
      <c r="D7" s="140">
        <v>19599.182940753595</v>
      </c>
      <c r="E7" s="140">
        <v>19976.025823844353</v>
      </c>
      <c r="F7" s="140">
        <v>19601.27081673334</v>
      </c>
      <c r="G7" s="140">
        <v>19989.191736632936</v>
      </c>
      <c r="H7" s="788">
        <v>137720.20020914811</v>
      </c>
      <c r="I7" s="151">
        <v>14.206874295805846</v>
      </c>
      <c r="J7" s="151">
        <v>9.6266114906441125</v>
      </c>
      <c r="K7" s="80" t="s">
        <v>1578</v>
      </c>
      <c r="L7" s="789"/>
      <c r="O7" s="790"/>
      <c r="P7" s="790"/>
      <c r="Q7" s="127"/>
      <c r="R7" s="127"/>
    </row>
    <row r="8" spans="1:18" s="7" customFormat="1" ht="12" customHeight="1">
      <c r="A8" s="791" t="s">
        <v>1579</v>
      </c>
      <c r="B8" s="41" t="s">
        <v>704</v>
      </c>
      <c r="C8" s="140">
        <v>17998.797999999999</v>
      </c>
      <c r="D8" s="140">
        <v>16292.939190752255</v>
      </c>
      <c r="E8" s="140">
        <v>16765.28507384429</v>
      </c>
      <c r="F8" s="140">
        <v>16278.989816733339</v>
      </c>
      <c r="G8" s="140">
        <v>16633.952486630256</v>
      </c>
      <c r="H8" s="140">
        <v>115456.70520913864</v>
      </c>
      <c r="I8" s="151">
        <v>4.9365104276799219</v>
      </c>
      <c r="J8" s="151">
        <v>0.66596988205128016</v>
      </c>
      <c r="K8" s="791" t="s">
        <v>1580</v>
      </c>
      <c r="L8" s="789"/>
      <c r="O8" s="790"/>
      <c r="P8" s="790"/>
      <c r="Q8" s="295"/>
      <c r="R8" s="127"/>
    </row>
    <row r="9" spans="1:18" s="7" customFormat="1" ht="12" customHeight="1">
      <c r="A9" s="80" t="s">
        <v>1581</v>
      </c>
      <c r="B9" s="41" t="s">
        <v>704</v>
      </c>
      <c r="C9" s="140">
        <v>613248.21600000001</v>
      </c>
      <c r="D9" s="140">
        <v>568700.40005210962</v>
      </c>
      <c r="E9" s="140">
        <v>556403.16739350511</v>
      </c>
      <c r="F9" s="140">
        <v>558858.89757531777</v>
      </c>
      <c r="G9" s="140">
        <v>567165.8978924182</v>
      </c>
      <c r="H9" s="140">
        <v>3860748.6946896198</v>
      </c>
      <c r="I9" s="151">
        <v>30.594799003492216</v>
      </c>
      <c r="J9" s="151">
        <v>25.973595389554127</v>
      </c>
      <c r="K9" s="80" t="s">
        <v>1582</v>
      </c>
      <c r="L9" s="789"/>
      <c r="O9" s="790"/>
      <c r="P9" s="790"/>
      <c r="Q9" s="295"/>
      <c r="R9" s="159"/>
    </row>
    <row r="10" spans="1:18" s="7" customFormat="1" ht="12" customHeight="1">
      <c r="A10" s="791" t="s">
        <v>1579</v>
      </c>
      <c r="B10" s="41" t="s">
        <v>704</v>
      </c>
      <c r="C10" s="140">
        <v>310037.21600000001</v>
      </c>
      <c r="D10" s="140">
        <v>282637.84488757129</v>
      </c>
      <c r="E10" s="140">
        <v>290761.97437000449</v>
      </c>
      <c r="F10" s="140">
        <v>281996.48479081743</v>
      </c>
      <c r="G10" s="140">
        <v>289059.8394086014</v>
      </c>
      <c r="H10" s="140">
        <v>1997718.6335872426</v>
      </c>
      <c r="I10" s="151">
        <v>7.1846378039516674</v>
      </c>
      <c r="J10" s="151">
        <v>3.3596323336999507</v>
      </c>
      <c r="K10" s="791" t="s">
        <v>1580</v>
      </c>
      <c r="L10" s="788"/>
      <c r="O10" s="790"/>
      <c r="P10" s="790"/>
      <c r="Q10" s="295"/>
      <c r="R10" s="159"/>
    </row>
    <row r="11" spans="1:18" s="7" customFormat="1" ht="12" customHeight="1">
      <c r="A11" s="14" t="s">
        <v>1583</v>
      </c>
      <c r="B11" s="41"/>
      <c r="C11" s="140"/>
      <c r="D11" s="140"/>
      <c r="E11" s="140"/>
      <c r="F11" s="140"/>
      <c r="G11" s="140"/>
      <c r="H11" s="140"/>
      <c r="I11" s="411"/>
      <c r="J11" s="411"/>
      <c r="K11" s="572" t="s">
        <v>1583</v>
      </c>
    </row>
    <row r="12" spans="1:18" s="7" customFormat="1" ht="12" customHeight="1">
      <c r="A12" s="18" t="s">
        <v>1584</v>
      </c>
      <c r="B12" s="41" t="s">
        <v>315</v>
      </c>
      <c r="C12" s="140">
        <v>333</v>
      </c>
      <c r="D12" s="140">
        <v>333</v>
      </c>
      <c r="E12" s="140">
        <v>333</v>
      </c>
      <c r="F12" s="140">
        <v>333</v>
      </c>
      <c r="G12" s="140">
        <v>333</v>
      </c>
      <c r="H12" s="788" t="s">
        <v>345</v>
      </c>
      <c r="I12" s="125">
        <v>0</v>
      </c>
      <c r="J12" s="788" t="s">
        <v>345</v>
      </c>
      <c r="K12" s="472" t="s">
        <v>1585</v>
      </c>
      <c r="L12" s="788"/>
    </row>
    <row r="13" spans="1:18" s="7" customFormat="1" ht="12" customHeight="1">
      <c r="A13" s="80" t="s">
        <v>1577</v>
      </c>
      <c r="B13" s="41" t="s">
        <v>704</v>
      </c>
      <c r="C13" s="140">
        <v>14568</v>
      </c>
      <c r="D13" s="140">
        <v>14023</v>
      </c>
      <c r="E13" s="140">
        <v>16050</v>
      </c>
      <c r="F13" s="140">
        <v>14275</v>
      </c>
      <c r="G13" s="140">
        <v>15231</v>
      </c>
      <c r="H13" s="140">
        <v>102189</v>
      </c>
      <c r="I13" s="125">
        <v>1.0053386951397074</v>
      </c>
      <c r="J13" s="125">
        <v>-7.0408073459089976E-2</v>
      </c>
      <c r="K13" s="80" t="s">
        <v>1578</v>
      </c>
    </row>
    <row r="14" spans="1:18" s="7" customFormat="1" ht="12" customHeight="1">
      <c r="A14" s="80" t="s">
        <v>1586</v>
      </c>
      <c r="B14" s="41" t="s">
        <v>704</v>
      </c>
      <c r="C14" s="140">
        <v>76072</v>
      </c>
      <c r="D14" s="140">
        <v>73026</v>
      </c>
      <c r="E14" s="140">
        <v>84670</v>
      </c>
      <c r="F14" s="140">
        <v>74017</v>
      </c>
      <c r="G14" s="140">
        <v>78501</v>
      </c>
      <c r="H14" s="140">
        <v>531298</v>
      </c>
      <c r="I14" s="125">
        <v>-0.3171108839793485</v>
      </c>
      <c r="J14" s="125">
        <v>-0.77931391242476256</v>
      </c>
      <c r="K14" s="80" t="s">
        <v>1582</v>
      </c>
    </row>
    <row r="15" spans="1:18" s="7" customFormat="1" ht="12" customHeight="1">
      <c r="A15" s="80" t="s">
        <v>1587</v>
      </c>
      <c r="B15" s="41" t="s">
        <v>704</v>
      </c>
      <c r="C15" s="140">
        <v>321351</v>
      </c>
      <c r="D15" s="140">
        <v>308287</v>
      </c>
      <c r="E15" s="140">
        <v>329004</v>
      </c>
      <c r="F15" s="140">
        <v>311070</v>
      </c>
      <c r="G15" s="140">
        <v>327057</v>
      </c>
      <c r="H15" s="140">
        <v>2233584</v>
      </c>
      <c r="I15" s="125">
        <v>3.5363672976238423</v>
      </c>
      <c r="J15" s="125">
        <v>1.7967232121981935</v>
      </c>
      <c r="K15" s="80" t="s">
        <v>1588</v>
      </c>
    </row>
    <row r="16" spans="1:18" s="7" customFormat="1" ht="12" customHeight="1">
      <c r="A16" s="304" t="s">
        <v>1589</v>
      </c>
      <c r="B16" s="41" t="s">
        <v>704</v>
      </c>
      <c r="C16" s="140">
        <v>2510</v>
      </c>
      <c r="D16" s="140">
        <v>2408</v>
      </c>
      <c r="E16" s="140">
        <v>2571</v>
      </c>
      <c r="F16" s="140">
        <v>2430</v>
      </c>
      <c r="G16" s="140">
        <v>2555</v>
      </c>
      <c r="H16" s="140">
        <v>17450</v>
      </c>
      <c r="I16" s="125">
        <v>3.5051546391752577</v>
      </c>
      <c r="J16" s="125">
        <v>1.5834206543252998</v>
      </c>
      <c r="K16" s="792" t="s">
        <v>1590</v>
      </c>
    </row>
    <row r="17" spans="1:12" s="7" customFormat="1" ht="12" customHeight="1">
      <c r="A17" s="14" t="s">
        <v>1591</v>
      </c>
      <c r="B17" s="41"/>
      <c r="C17" s="140"/>
      <c r="D17" s="140"/>
      <c r="E17" s="140"/>
      <c r="F17" s="140"/>
      <c r="G17" s="140"/>
      <c r="H17" s="140"/>
      <c r="I17" s="411"/>
      <c r="J17" s="411"/>
      <c r="K17" s="572" t="s">
        <v>1591</v>
      </c>
    </row>
    <row r="18" spans="1:12" s="7" customFormat="1" ht="12" customHeight="1">
      <c r="A18" s="18" t="s">
        <v>1584</v>
      </c>
      <c r="B18" s="41" t="s">
        <v>315</v>
      </c>
      <c r="C18" s="140">
        <v>120</v>
      </c>
      <c r="D18" s="140">
        <v>120</v>
      </c>
      <c r="E18" s="140">
        <v>120</v>
      </c>
      <c r="F18" s="140">
        <v>120</v>
      </c>
      <c r="G18" s="140">
        <v>120</v>
      </c>
      <c r="H18" s="788" t="s">
        <v>345</v>
      </c>
      <c r="I18" s="125">
        <v>0</v>
      </c>
      <c r="J18" s="788" t="s">
        <v>345</v>
      </c>
      <c r="K18" s="472" t="s">
        <v>1585</v>
      </c>
    </row>
    <row r="19" spans="1:12" s="7" customFormat="1" ht="12" customHeight="1">
      <c r="A19" s="80" t="s">
        <v>1577</v>
      </c>
      <c r="B19" s="41" t="s">
        <v>704</v>
      </c>
      <c r="C19" s="140">
        <v>8046</v>
      </c>
      <c r="D19" s="140">
        <v>7788</v>
      </c>
      <c r="E19" s="140">
        <v>9085</v>
      </c>
      <c r="F19" s="140">
        <v>7565</v>
      </c>
      <c r="G19" s="140">
        <v>8175</v>
      </c>
      <c r="H19" s="140">
        <v>55254</v>
      </c>
      <c r="I19" s="125">
        <v>7.624398073836276</v>
      </c>
      <c r="J19" s="125">
        <v>8.0889688765429675</v>
      </c>
      <c r="K19" s="80" t="s">
        <v>1578</v>
      </c>
    </row>
    <row r="20" spans="1:12" s="7" customFormat="1" ht="12" customHeight="1">
      <c r="A20" s="80" t="s">
        <v>1586</v>
      </c>
      <c r="B20" s="41" t="s">
        <v>704</v>
      </c>
      <c r="C20" s="140">
        <v>43620</v>
      </c>
      <c r="D20" s="140">
        <v>41500</v>
      </c>
      <c r="E20" s="140">
        <v>48415</v>
      </c>
      <c r="F20" s="140">
        <v>40094</v>
      </c>
      <c r="G20" s="140">
        <v>43238</v>
      </c>
      <c r="H20" s="140">
        <v>293178</v>
      </c>
      <c r="I20" s="125">
        <v>8.0665939946486969</v>
      </c>
      <c r="J20" s="125">
        <v>7.626172890265928</v>
      </c>
      <c r="K20" s="80" t="s">
        <v>1582</v>
      </c>
    </row>
    <row r="21" spans="1:12" s="7" customFormat="1" ht="12" customHeight="1">
      <c r="A21" s="80" t="s">
        <v>1587</v>
      </c>
      <c r="B21" s="41" t="s">
        <v>704</v>
      </c>
      <c r="C21" s="140">
        <v>189858</v>
      </c>
      <c r="D21" s="140">
        <v>165809</v>
      </c>
      <c r="E21" s="140">
        <v>196191</v>
      </c>
      <c r="F21" s="140">
        <v>136269</v>
      </c>
      <c r="G21" s="140">
        <v>141092</v>
      </c>
      <c r="H21" s="140">
        <v>1186452</v>
      </c>
      <c r="I21" s="125">
        <v>0.64193970749601104</v>
      </c>
      <c r="J21" s="125">
        <v>-0.28432513751906779</v>
      </c>
      <c r="K21" s="80" t="s">
        <v>1588</v>
      </c>
    </row>
    <row r="22" spans="1:12" s="7" customFormat="1" ht="12" customHeight="1">
      <c r="A22" s="18" t="s">
        <v>1589</v>
      </c>
      <c r="B22" s="41" t="s">
        <v>704</v>
      </c>
      <c r="C22" s="140">
        <v>825</v>
      </c>
      <c r="D22" s="140">
        <v>792</v>
      </c>
      <c r="E22" s="140">
        <v>884</v>
      </c>
      <c r="F22" s="140">
        <v>763</v>
      </c>
      <c r="G22" s="140">
        <v>801</v>
      </c>
      <c r="H22" s="140">
        <v>5620</v>
      </c>
      <c r="I22" s="291">
        <v>0.24301336573511542</v>
      </c>
      <c r="J22" s="291">
        <v>8.1809432146294512</v>
      </c>
      <c r="K22" s="472" t="s">
        <v>1590</v>
      </c>
    </row>
    <row r="23" spans="1:12" s="7" customFormat="1" ht="12" customHeight="1">
      <c r="A23" s="14" t="s">
        <v>1592</v>
      </c>
      <c r="B23" s="41"/>
      <c r="C23" s="140"/>
      <c r="D23" s="140"/>
      <c r="E23" s="140"/>
      <c r="F23" s="140"/>
      <c r="G23" s="140"/>
      <c r="H23" s="140"/>
      <c r="I23" s="24"/>
      <c r="J23" s="24"/>
      <c r="K23" s="572" t="s">
        <v>1592</v>
      </c>
    </row>
    <row r="24" spans="1:12" s="7" customFormat="1" ht="12" customHeight="1">
      <c r="A24" s="18" t="s">
        <v>1584</v>
      </c>
      <c r="B24" s="41" t="s">
        <v>315</v>
      </c>
      <c r="C24" s="394" t="s">
        <v>360</v>
      </c>
      <c r="D24" s="140">
        <v>24</v>
      </c>
      <c r="E24" s="140">
        <v>24</v>
      </c>
      <c r="F24" s="140">
        <v>24</v>
      </c>
      <c r="G24" s="140">
        <v>24</v>
      </c>
      <c r="H24" s="394" t="s">
        <v>360</v>
      </c>
      <c r="I24" s="394" t="s">
        <v>360</v>
      </c>
      <c r="J24" s="394" t="s">
        <v>360</v>
      </c>
      <c r="K24" s="472" t="s">
        <v>1585</v>
      </c>
      <c r="L24" s="788"/>
    </row>
    <row r="25" spans="1:12" s="7" customFormat="1" ht="12" customHeight="1">
      <c r="A25" s="80" t="s">
        <v>1577</v>
      </c>
      <c r="B25" s="41" t="s">
        <v>704</v>
      </c>
      <c r="C25" s="394" t="s">
        <v>360</v>
      </c>
      <c r="D25" s="140">
        <v>1652</v>
      </c>
      <c r="E25" s="140">
        <v>1840</v>
      </c>
      <c r="F25" s="140">
        <v>1640</v>
      </c>
      <c r="G25" s="140">
        <v>1702</v>
      </c>
      <c r="H25" s="394" t="s">
        <v>360</v>
      </c>
      <c r="I25" s="394" t="s">
        <v>360</v>
      </c>
      <c r="J25" s="394" t="s">
        <v>360</v>
      </c>
      <c r="K25" s="80" t="s">
        <v>1578</v>
      </c>
    </row>
    <row r="26" spans="1:12" s="7" customFormat="1" ht="12" customHeight="1">
      <c r="A26" s="80" t="s">
        <v>1586</v>
      </c>
      <c r="B26" s="41" t="s">
        <v>704</v>
      </c>
      <c r="C26" s="394" t="s">
        <v>360</v>
      </c>
      <c r="D26" s="140">
        <v>3887</v>
      </c>
      <c r="E26" s="140">
        <v>4310</v>
      </c>
      <c r="F26" s="140">
        <v>3851</v>
      </c>
      <c r="G26" s="140">
        <v>3959</v>
      </c>
      <c r="H26" s="394" t="s">
        <v>360</v>
      </c>
      <c r="I26" s="394" t="s">
        <v>360</v>
      </c>
      <c r="J26" s="394" t="s">
        <v>360</v>
      </c>
      <c r="K26" s="80" t="s">
        <v>1582</v>
      </c>
    </row>
    <row r="27" spans="1:12" s="7" customFormat="1" ht="12" customHeight="1">
      <c r="A27" s="80" t="s">
        <v>1587</v>
      </c>
      <c r="B27" s="41" t="s">
        <v>704</v>
      </c>
      <c r="C27" s="394" t="s">
        <v>360</v>
      </c>
      <c r="D27" s="140">
        <v>25451</v>
      </c>
      <c r="E27" s="140">
        <v>27200</v>
      </c>
      <c r="F27" s="140">
        <v>25181</v>
      </c>
      <c r="G27" s="140">
        <v>26920</v>
      </c>
      <c r="H27" s="394" t="s">
        <v>360</v>
      </c>
      <c r="I27" s="394" t="s">
        <v>360</v>
      </c>
      <c r="J27" s="394" t="s">
        <v>360</v>
      </c>
      <c r="K27" s="80" t="s">
        <v>1588</v>
      </c>
    </row>
    <row r="28" spans="1:12" s="7" customFormat="1" ht="12" customHeight="1" thickBot="1">
      <c r="A28" s="18" t="s">
        <v>1589</v>
      </c>
      <c r="B28" s="41" t="s">
        <v>704</v>
      </c>
      <c r="C28" s="394" t="s">
        <v>360</v>
      </c>
      <c r="D28" s="140">
        <v>109</v>
      </c>
      <c r="E28" s="140">
        <v>117</v>
      </c>
      <c r="F28" s="140">
        <v>109</v>
      </c>
      <c r="G28" s="140">
        <v>116</v>
      </c>
      <c r="H28" s="394" t="s">
        <v>360</v>
      </c>
      <c r="I28" s="394" t="s">
        <v>360</v>
      </c>
      <c r="J28" s="394" t="s">
        <v>360</v>
      </c>
      <c r="K28" s="472" t="s">
        <v>1590</v>
      </c>
    </row>
    <row r="29" spans="1:12" s="7" customFormat="1" ht="12" customHeight="1" thickBot="1">
      <c r="B29" s="40" t="s">
        <v>562</v>
      </c>
      <c r="C29" s="40" t="s">
        <v>374</v>
      </c>
      <c r="D29" s="40"/>
      <c r="E29" s="40"/>
      <c r="F29" s="40"/>
      <c r="G29" s="40"/>
      <c r="H29" s="471" t="s">
        <v>1593</v>
      </c>
      <c r="I29" s="40" t="s">
        <v>524</v>
      </c>
      <c r="J29" s="40"/>
      <c r="K29" s="313"/>
    </row>
    <row r="30" spans="1:12" s="7" customFormat="1" ht="21" customHeight="1" thickBot="1">
      <c r="B30" s="40"/>
      <c r="C30" s="15" t="s">
        <v>489</v>
      </c>
      <c r="D30" s="15" t="s">
        <v>490</v>
      </c>
      <c r="E30" s="15" t="s">
        <v>694</v>
      </c>
      <c r="F30" s="15" t="s">
        <v>695</v>
      </c>
      <c r="G30" s="15" t="s">
        <v>672</v>
      </c>
      <c r="H30" s="471"/>
      <c r="I30" s="793" t="s">
        <v>377</v>
      </c>
      <c r="J30" s="388" t="s">
        <v>696</v>
      </c>
      <c r="K30" s="313"/>
    </row>
    <row r="31" spans="1:12" s="470" customFormat="1" ht="12" customHeight="1">
      <c r="A31" s="48" t="s">
        <v>1594</v>
      </c>
      <c r="B31" s="36"/>
      <c r="C31" s="36"/>
      <c r="D31" s="36"/>
      <c r="E31" s="36"/>
      <c r="F31" s="36"/>
      <c r="G31" s="36"/>
      <c r="H31" s="36"/>
      <c r="I31" s="36"/>
    </row>
    <row r="32" spans="1:12" s="470" customFormat="1" ht="12" customHeight="1">
      <c r="A32" s="48" t="s">
        <v>1595</v>
      </c>
      <c r="B32" s="36"/>
      <c r="C32" s="36"/>
      <c r="D32" s="36"/>
      <c r="E32" s="36"/>
      <c r="F32" s="36"/>
      <c r="G32" s="36"/>
    </row>
    <row r="33" spans="1:16" s="7" customFormat="1" ht="12" customHeight="1">
      <c r="E33" s="272"/>
      <c r="F33" s="272"/>
      <c r="G33" s="272"/>
      <c r="H33" s="272"/>
      <c r="I33" s="788"/>
      <c r="J33" s="272"/>
      <c r="K33" s="272"/>
      <c r="L33" s="272"/>
      <c r="M33" s="313"/>
    </row>
    <row r="34" spans="1:16" s="548" customFormat="1" ht="12" customHeight="1">
      <c r="A34" s="107" t="s">
        <v>141</v>
      </c>
      <c r="B34" s="573"/>
      <c r="C34" s="574"/>
      <c r="D34" s="574"/>
      <c r="E34" s="574"/>
      <c r="F34" s="109"/>
      <c r="G34" s="575"/>
      <c r="H34" s="543"/>
      <c r="I34" s="543"/>
      <c r="J34" s="543"/>
      <c r="K34" s="544"/>
      <c r="L34" s="545"/>
      <c r="M34" s="546"/>
      <c r="N34" s="547"/>
      <c r="O34" s="547"/>
      <c r="P34" s="547"/>
    </row>
    <row r="35" spans="1:16" s="548" customFormat="1" ht="12" customHeight="1">
      <c r="A35" s="66" t="s">
        <v>1596</v>
      </c>
      <c r="B35" s="576"/>
      <c r="C35" s="577"/>
      <c r="D35" s="546"/>
      <c r="E35" s="553"/>
      <c r="F35" s="578"/>
      <c r="G35" s="553"/>
      <c r="H35" s="543"/>
      <c r="I35" s="543"/>
      <c r="J35" s="543"/>
      <c r="L35" s="547"/>
      <c r="M35" s="546"/>
      <c r="N35" s="547"/>
      <c r="O35" s="547"/>
      <c r="P35" s="547"/>
    </row>
    <row r="36" spans="1:16" s="548" customFormat="1" ht="12" customHeight="1">
      <c r="A36" s="66" t="s">
        <v>1597</v>
      </c>
      <c r="B36" s="576"/>
      <c r="C36" s="577"/>
      <c r="D36" s="546"/>
      <c r="E36" s="553"/>
      <c r="F36" s="578"/>
      <c r="G36" s="553"/>
      <c r="H36" s="543"/>
      <c r="I36" s="543"/>
      <c r="J36" s="543"/>
      <c r="L36" s="547"/>
      <c r="M36" s="546"/>
      <c r="N36" s="547"/>
      <c r="O36" s="547"/>
      <c r="P36" s="547"/>
    </row>
    <row r="37" spans="1:16" s="548" customFormat="1" ht="12" customHeight="1">
      <c r="A37" s="66" t="s">
        <v>1598</v>
      </c>
      <c r="B37" s="576"/>
      <c r="C37" s="577"/>
      <c r="D37" s="546"/>
      <c r="E37" s="553"/>
      <c r="F37" s="578"/>
      <c r="G37" s="553"/>
      <c r="H37" s="553"/>
      <c r="I37" s="544"/>
      <c r="J37" s="544"/>
      <c r="L37" s="547"/>
      <c r="M37" s="546"/>
      <c r="N37" s="547"/>
      <c r="O37" s="547"/>
      <c r="P37" s="547"/>
    </row>
    <row r="38" spans="1:16" s="548" customFormat="1" ht="12" customHeight="1">
      <c r="A38" s="66" t="s">
        <v>1599</v>
      </c>
      <c r="B38" s="576"/>
      <c r="C38" s="577"/>
      <c r="D38" s="546"/>
      <c r="E38" s="553"/>
      <c r="F38" s="578"/>
      <c r="G38" s="553"/>
      <c r="H38" s="553"/>
      <c r="I38" s="544"/>
      <c r="J38" s="544"/>
      <c r="L38" s="547"/>
      <c r="M38" s="546"/>
      <c r="N38" s="547"/>
      <c r="O38" s="547"/>
      <c r="P38" s="547"/>
    </row>
    <row r="39" spans="1:16" s="7" customFormat="1">
      <c r="C39" s="295"/>
      <c r="D39" s="295"/>
      <c r="E39" s="295"/>
      <c r="F39" s="794"/>
      <c r="G39" s="794"/>
      <c r="H39" s="795"/>
      <c r="I39" s="796"/>
      <c r="J39" s="796"/>
      <c r="K39" s="313"/>
    </row>
    <row r="40" spans="1:16" s="7" customFormat="1">
      <c r="K40" s="313"/>
    </row>
  </sheetData>
  <mergeCells count="10">
    <mergeCell ref="B29:B30"/>
    <mergeCell ref="C29:G29"/>
    <mergeCell ref="H29:H30"/>
    <mergeCell ref="I29:J29"/>
    <mergeCell ref="A1:K1"/>
    <mergeCell ref="A2:K2"/>
    <mergeCell ref="B4:B5"/>
    <mergeCell ref="C4:G4"/>
    <mergeCell ref="H4:H5"/>
    <mergeCell ref="I4:J4"/>
  </mergeCells>
  <hyperlinks>
    <hyperlink ref="A7" r:id="rId1" display="Passageiros transportados    " xr:uid="{952C6293-E3CB-498F-9C1F-D8B18A9D6E4E}"/>
    <hyperlink ref="A35" r:id="rId2" xr:uid="{D81BD5E0-DC65-4EEE-ADA9-7F881C4CEC04}"/>
    <hyperlink ref="A36" r:id="rId3" xr:uid="{501A7B74-CFB5-4909-BF34-C276AAD2DD5A}"/>
    <hyperlink ref="A8" r:id="rId4" display="  Tráfego suburbano    " xr:uid="{EE27A151-317B-4B38-A8B7-A4D42F2ACFD7}"/>
    <hyperlink ref="K8" r:id="rId5" xr:uid="{D25AEC8C-D5AE-4D11-B2EA-B02B49795090}"/>
    <hyperlink ref="A9" r:id="rId6" display="Passageiros-Km    " xr:uid="{C4D8CF31-C07C-456A-8299-7B4DA0BE6E54}"/>
    <hyperlink ref="A10" r:id="rId7" display="  Tráfego suburbano    " xr:uid="{F9170AC6-F22F-4F0E-A72A-4EE59E201E27}"/>
    <hyperlink ref="K10" r:id="rId8" xr:uid="{E8C5B146-294C-409D-A041-6CB5BCD48B2C}"/>
    <hyperlink ref="A37" r:id="rId9" xr:uid="{E2D0C777-3D59-462B-80B1-90CD194C1A23}"/>
    <hyperlink ref="A13" r:id="rId10" xr:uid="{25BDA009-C5DA-4021-8768-9116C7AA86C2}"/>
    <hyperlink ref="A19" r:id="rId11" xr:uid="{A0C27370-EE5D-48C6-8AEF-E9E444307288}"/>
    <hyperlink ref="A25" r:id="rId12" xr:uid="{001B8D79-71F2-42BC-8747-488AA8370BC0}"/>
    <hyperlink ref="K13" r:id="rId13" xr:uid="{D8BF7B02-A474-4DCF-8A2A-F38F4AF5F544}"/>
    <hyperlink ref="K19" r:id="rId14" xr:uid="{7D860C8F-E7D4-41E6-918D-338BDC5129EC}"/>
    <hyperlink ref="K25" r:id="rId15" xr:uid="{CDCE26E2-7D6B-4303-B304-56A61A473483}"/>
    <hyperlink ref="A14" r:id="rId16" xr:uid="{CB3EF5D7-9735-47F8-B072-37E761272496}"/>
    <hyperlink ref="A20" r:id="rId17" xr:uid="{DCC86908-374C-4A9D-B713-697A4AE3F2CD}"/>
    <hyperlink ref="A26" r:id="rId18" xr:uid="{3A234B4D-B719-47A5-A4BB-027973DF74A5}"/>
    <hyperlink ref="K14" r:id="rId19" xr:uid="{347FBFB5-2637-46D4-A9B7-F2B2745FE8F1}"/>
    <hyperlink ref="K20" r:id="rId20" xr:uid="{2B49E0C8-F14B-41D3-B5DB-59601E4E4A3F}"/>
    <hyperlink ref="K26" r:id="rId21" xr:uid="{782E24CC-3F41-4AF4-93E8-EC9211C83E4D}"/>
    <hyperlink ref="A15" r:id="rId22" display="Lugares-Km oferecidos    " xr:uid="{CD458156-31E0-457D-9336-53EDEE2BB39B}"/>
    <hyperlink ref="A21" r:id="rId23" display="Lugares-Km oferecidos    " xr:uid="{730354C1-6FF6-4582-8A57-75531DDA9158}"/>
    <hyperlink ref="A27" r:id="rId24" display="Lugares-Km oferecidos    " xr:uid="{14BEB7F8-0DD0-4285-BAC6-48349A0811AE}"/>
    <hyperlink ref="K15" r:id="rId25" xr:uid="{7792A9AD-2464-4230-BBEE-5CE9A5F4E7A2}"/>
    <hyperlink ref="K21" r:id="rId26" xr:uid="{0D98BBAA-B1C2-4108-8EAA-6B76BEDEF29B}"/>
    <hyperlink ref="K27" r:id="rId27" xr:uid="{D2155F74-E55C-4FBE-A023-E7746576BBF8}"/>
    <hyperlink ref="A38" r:id="rId28" xr:uid="{0990F23D-C1A5-48A7-BFE5-540A21C127EC}"/>
    <hyperlink ref="K7" r:id="rId29" display="Passageiros transportados    " xr:uid="{8E3A65EC-1380-4F83-82CE-A8D0921A7561}"/>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11A44-651D-40B4-8CD7-66A5B741FA73}">
  <dimension ref="A1:P50"/>
  <sheetViews>
    <sheetView showGridLines="0" workbookViewId="0">
      <selection sqref="A1:K1"/>
    </sheetView>
  </sheetViews>
  <sheetFormatPr defaultColWidth="9.140625" defaultRowHeight="11.25"/>
  <cols>
    <col min="1" max="1" width="23.140625" style="250" customWidth="1"/>
    <col min="2" max="2" width="6.140625" style="281" customWidth="1"/>
    <col min="3" max="7" width="9" style="250" customWidth="1"/>
    <col min="8" max="10" width="9.85546875" style="250" customWidth="1"/>
    <col min="11" max="11" width="23.140625" style="445" customWidth="1"/>
    <col min="12" max="16384" width="9.140625" style="250"/>
  </cols>
  <sheetData>
    <row r="1" spans="1:12" ht="12" customHeight="1">
      <c r="A1" s="249" t="s">
        <v>1629</v>
      </c>
      <c r="B1" s="249"/>
      <c r="C1" s="249"/>
      <c r="D1" s="249"/>
      <c r="E1" s="249"/>
      <c r="F1" s="249"/>
      <c r="G1" s="249"/>
      <c r="H1" s="249"/>
      <c r="I1" s="249"/>
      <c r="J1" s="249"/>
      <c r="K1" s="249"/>
    </row>
    <row r="2" spans="1:12" s="445" customFormat="1" ht="12" customHeight="1">
      <c r="A2" s="251" t="s">
        <v>1630</v>
      </c>
      <c r="B2" s="251"/>
      <c r="C2" s="251"/>
      <c r="D2" s="251"/>
      <c r="E2" s="251"/>
      <c r="F2" s="251"/>
      <c r="G2" s="251"/>
      <c r="H2" s="251"/>
      <c r="I2" s="251"/>
      <c r="J2" s="251"/>
      <c r="K2" s="251"/>
    </row>
    <row r="3" spans="1:12" ht="12" customHeight="1" thickBot="1"/>
    <row r="4" spans="1:12" s="7" customFormat="1" ht="12" customHeight="1" thickBot="1">
      <c r="B4" s="40" t="s">
        <v>536</v>
      </c>
      <c r="C4" s="40" t="s">
        <v>310</v>
      </c>
      <c r="D4" s="40"/>
      <c r="E4" s="40"/>
      <c r="F4" s="40"/>
      <c r="G4" s="40"/>
      <c r="H4" s="471" t="s">
        <v>1631</v>
      </c>
      <c r="I4" s="40" t="s">
        <v>88</v>
      </c>
      <c r="J4" s="40"/>
      <c r="K4" s="830"/>
    </row>
    <row r="5" spans="1:12" s="7" customFormat="1" ht="21" customHeight="1" thickBot="1">
      <c r="B5" s="40"/>
      <c r="C5" s="15" t="s">
        <v>488</v>
      </c>
      <c r="D5" s="15" t="s">
        <v>489</v>
      </c>
      <c r="E5" s="15" t="s">
        <v>490</v>
      </c>
      <c r="F5" s="15" t="s">
        <v>670</v>
      </c>
      <c r="G5" s="15" t="s">
        <v>671</v>
      </c>
      <c r="H5" s="471"/>
      <c r="I5" s="831" t="s">
        <v>94</v>
      </c>
      <c r="J5" s="253" t="s">
        <v>1632</v>
      </c>
      <c r="K5" s="313"/>
    </row>
    <row r="6" spans="1:12" s="7" customFormat="1" ht="12" customHeight="1">
      <c r="A6" s="14" t="s">
        <v>1633</v>
      </c>
      <c r="B6" s="41"/>
      <c r="C6" s="9"/>
      <c r="D6" s="9"/>
      <c r="E6" s="9"/>
      <c r="F6" s="9"/>
      <c r="G6" s="9"/>
      <c r="H6" s="9"/>
      <c r="I6" s="9"/>
      <c r="J6" s="9"/>
      <c r="K6" s="572" t="s">
        <v>1634</v>
      </c>
    </row>
    <row r="7" spans="1:12" s="7" customFormat="1" ht="12" customHeight="1">
      <c r="A7" s="80" t="s">
        <v>1635</v>
      </c>
      <c r="B7" s="41" t="s">
        <v>315</v>
      </c>
      <c r="C7" s="148">
        <v>0</v>
      </c>
      <c r="D7" s="148">
        <v>0</v>
      </c>
      <c r="E7" s="148">
        <v>0</v>
      </c>
      <c r="F7" s="148">
        <v>0</v>
      </c>
      <c r="G7" s="148">
        <v>0</v>
      </c>
      <c r="H7" s="156">
        <v>0</v>
      </c>
      <c r="I7" s="832" t="s">
        <v>1286</v>
      </c>
      <c r="J7" s="832" t="s">
        <v>1286</v>
      </c>
      <c r="K7" s="80" t="s">
        <v>1636</v>
      </c>
    </row>
    <row r="8" spans="1:12" s="7" customFormat="1" ht="12" customHeight="1">
      <c r="A8" s="80" t="s">
        <v>1637</v>
      </c>
      <c r="B8" s="41" t="s">
        <v>315</v>
      </c>
      <c r="C8" s="148">
        <v>1510</v>
      </c>
      <c r="D8" s="148">
        <v>2248</v>
      </c>
      <c r="E8" s="148">
        <v>2982</v>
      </c>
      <c r="F8" s="148">
        <v>2585</v>
      </c>
      <c r="G8" s="148">
        <v>3646</v>
      </c>
      <c r="H8" s="148">
        <v>16008</v>
      </c>
      <c r="I8" s="125">
        <v>-64.201043148411571</v>
      </c>
      <c r="J8" s="125">
        <v>-15.747368421052633</v>
      </c>
      <c r="K8" s="80" t="s">
        <v>1638</v>
      </c>
    </row>
    <row r="9" spans="1:12" s="7" customFormat="1" ht="12" customHeight="1">
      <c r="A9" s="80" t="s">
        <v>1639</v>
      </c>
      <c r="B9" s="41" t="s">
        <v>315</v>
      </c>
      <c r="C9" s="148">
        <v>41058</v>
      </c>
      <c r="D9" s="148">
        <v>29195</v>
      </c>
      <c r="E9" s="148">
        <v>22258</v>
      </c>
      <c r="F9" s="148">
        <v>21023</v>
      </c>
      <c r="G9" s="148">
        <v>17032</v>
      </c>
      <c r="H9" s="148">
        <v>169779</v>
      </c>
      <c r="I9" s="125">
        <v>13.017148834264635</v>
      </c>
      <c r="J9" s="125">
        <v>33.186114924494994</v>
      </c>
      <c r="K9" s="80" t="s">
        <v>1640</v>
      </c>
    </row>
    <row r="10" spans="1:12" s="7" customFormat="1" ht="12" customHeight="1">
      <c r="A10" s="80" t="s">
        <v>1641</v>
      </c>
      <c r="B10" s="41" t="s">
        <v>315</v>
      </c>
      <c r="C10" s="148">
        <v>23457</v>
      </c>
      <c r="D10" s="148">
        <v>17354</v>
      </c>
      <c r="E10" s="148">
        <v>11327</v>
      </c>
      <c r="F10" s="148">
        <v>12420</v>
      </c>
      <c r="G10" s="148">
        <v>11716</v>
      </c>
      <c r="H10" s="148">
        <v>100654</v>
      </c>
      <c r="I10" s="832" t="s">
        <v>1286</v>
      </c>
      <c r="J10" s="832" t="s">
        <v>1286</v>
      </c>
      <c r="K10" s="80" t="s">
        <v>1642</v>
      </c>
    </row>
    <row r="11" spans="1:12" s="7" customFormat="1" ht="12" customHeight="1">
      <c r="A11" s="80" t="s">
        <v>1643</v>
      </c>
      <c r="B11" s="41" t="s">
        <v>315</v>
      </c>
      <c r="C11" s="148">
        <v>1686826</v>
      </c>
      <c r="D11" s="148">
        <v>1840442</v>
      </c>
      <c r="E11" s="148">
        <v>1706171</v>
      </c>
      <c r="F11" s="148">
        <v>1850868</v>
      </c>
      <c r="G11" s="148">
        <v>1702025</v>
      </c>
      <c r="H11" s="148">
        <v>13798395</v>
      </c>
      <c r="I11" s="125">
        <v>-4.3982475927069933</v>
      </c>
      <c r="J11" s="125">
        <v>-1.1580537619465818</v>
      </c>
      <c r="K11" s="80" t="s">
        <v>1644</v>
      </c>
    </row>
    <row r="12" spans="1:12" s="7" customFormat="1" ht="12" customHeight="1">
      <c r="A12" s="80" t="s">
        <v>1645</v>
      </c>
      <c r="B12" s="41" t="s">
        <v>315</v>
      </c>
      <c r="C12" s="148">
        <v>186729</v>
      </c>
      <c r="D12" s="148">
        <v>126779</v>
      </c>
      <c r="E12" s="148">
        <v>86761</v>
      </c>
      <c r="F12" s="148">
        <v>54862</v>
      </c>
      <c r="G12" s="148">
        <v>40145</v>
      </c>
      <c r="H12" s="148">
        <v>567396</v>
      </c>
      <c r="I12" s="125">
        <v>5.2367882685122042</v>
      </c>
      <c r="J12" s="125">
        <v>4.4612676834252634</v>
      </c>
      <c r="K12" s="80" t="s">
        <v>1646</v>
      </c>
    </row>
    <row r="13" spans="1:12" s="7" customFormat="1" ht="12" customHeight="1">
      <c r="A13" s="80" t="s">
        <v>1647</v>
      </c>
      <c r="B13" s="41" t="s">
        <v>315</v>
      </c>
      <c r="C13" s="148">
        <v>945708</v>
      </c>
      <c r="D13" s="148">
        <v>674124</v>
      </c>
      <c r="E13" s="148">
        <v>324297</v>
      </c>
      <c r="F13" s="148">
        <v>167087</v>
      </c>
      <c r="G13" s="148">
        <v>110051</v>
      </c>
      <c r="H13" s="148">
        <v>2347813</v>
      </c>
      <c r="I13" s="125">
        <v>4.1923371850128239</v>
      </c>
      <c r="J13" s="125">
        <v>4.6184619950297812</v>
      </c>
      <c r="K13" s="80" t="s">
        <v>1647</v>
      </c>
    </row>
    <row r="14" spans="1:12" s="7" customFormat="1" ht="12" customHeight="1">
      <c r="A14" s="80" t="s">
        <v>1648</v>
      </c>
      <c r="B14" s="41" t="s">
        <v>315</v>
      </c>
      <c r="C14" s="148">
        <v>16557</v>
      </c>
      <c r="D14" s="148">
        <v>13067</v>
      </c>
      <c r="E14" s="148">
        <v>8670</v>
      </c>
      <c r="F14" s="148">
        <v>8481</v>
      </c>
      <c r="G14" s="148">
        <v>8037</v>
      </c>
      <c r="H14" s="148">
        <v>70022</v>
      </c>
      <c r="I14" s="125">
        <v>-12.963255007096672</v>
      </c>
      <c r="J14" s="125">
        <v>-13.770257622777205</v>
      </c>
      <c r="K14" s="80" t="s">
        <v>1649</v>
      </c>
    </row>
    <row r="15" spans="1:12" s="7" customFormat="1" ht="12" customHeight="1">
      <c r="A15" s="14" t="s">
        <v>1650</v>
      </c>
      <c r="B15" s="41"/>
      <c r="C15" s="833"/>
      <c r="D15" s="833"/>
      <c r="E15" s="833"/>
      <c r="F15" s="833"/>
      <c r="G15" s="833"/>
      <c r="H15" s="833"/>
      <c r="I15" s="125"/>
      <c r="J15" s="125"/>
      <c r="K15" s="572" t="s">
        <v>1651</v>
      </c>
      <c r="L15" s="612"/>
    </row>
    <row r="16" spans="1:12" s="7" customFormat="1" ht="12" customHeight="1">
      <c r="A16" s="80" t="s">
        <v>1635</v>
      </c>
      <c r="B16" s="41" t="s">
        <v>315</v>
      </c>
      <c r="C16" s="148">
        <v>0</v>
      </c>
      <c r="D16" s="148">
        <v>0</v>
      </c>
      <c r="E16" s="148">
        <v>0</v>
      </c>
      <c r="F16" s="148">
        <v>0</v>
      </c>
      <c r="G16" s="148">
        <v>0</v>
      </c>
      <c r="H16" s="156">
        <v>0</v>
      </c>
      <c r="I16" s="832" t="s">
        <v>1286</v>
      </c>
      <c r="J16" s="832" t="s">
        <v>1286</v>
      </c>
      <c r="K16" s="80" t="s">
        <v>1636</v>
      </c>
    </row>
    <row r="17" spans="1:16" s="7" customFormat="1" ht="12" customHeight="1">
      <c r="A17" s="80" t="s">
        <v>1639</v>
      </c>
      <c r="B17" s="41" t="s">
        <v>315</v>
      </c>
      <c r="C17" s="148">
        <v>9190</v>
      </c>
      <c r="D17" s="148">
        <v>6163</v>
      </c>
      <c r="E17" s="148">
        <v>5177</v>
      </c>
      <c r="F17" s="148">
        <v>4700</v>
      </c>
      <c r="G17" s="148">
        <v>3747</v>
      </c>
      <c r="H17" s="148">
        <v>37560</v>
      </c>
      <c r="I17" s="125">
        <v>34.810033739181456</v>
      </c>
      <c r="J17" s="125">
        <v>40.479485357369938</v>
      </c>
      <c r="K17" s="80" t="s">
        <v>1640</v>
      </c>
    </row>
    <row r="18" spans="1:16" s="7" customFormat="1" ht="12" customHeight="1">
      <c r="A18" s="80" t="s">
        <v>1643</v>
      </c>
      <c r="B18" s="41" t="s">
        <v>315</v>
      </c>
      <c r="C18" s="148">
        <v>6061</v>
      </c>
      <c r="D18" s="148">
        <v>3251</v>
      </c>
      <c r="E18" s="148">
        <v>6845</v>
      </c>
      <c r="F18" s="148">
        <v>4798</v>
      </c>
      <c r="G18" s="148">
        <v>3836</v>
      </c>
      <c r="H18" s="148">
        <v>35675</v>
      </c>
      <c r="I18" s="125">
        <v>11.909158050221565</v>
      </c>
      <c r="J18" s="125">
        <v>-17.227378190255223</v>
      </c>
      <c r="K18" s="80" t="s">
        <v>1644</v>
      </c>
    </row>
    <row r="19" spans="1:16" s="7" customFormat="1" ht="12" customHeight="1">
      <c r="A19" s="80" t="s">
        <v>1645</v>
      </c>
      <c r="B19" s="41" t="s">
        <v>315</v>
      </c>
      <c r="C19" s="148">
        <v>45379</v>
      </c>
      <c r="D19" s="148">
        <v>32818</v>
      </c>
      <c r="E19" s="148">
        <v>24954</v>
      </c>
      <c r="F19" s="148">
        <v>19520</v>
      </c>
      <c r="G19" s="148">
        <v>12943</v>
      </c>
      <c r="H19" s="148">
        <v>161339</v>
      </c>
      <c r="I19" s="125">
        <v>-0.90406830738322452</v>
      </c>
      <c r="J19" s="125">
        <v>-4.2026636265935151</v>
      </c>
      <c r="K19" s="80" t="s">
        <v>1646</v>
      </c>
    </row>
    <row r="20" spans="1:16" s="7" customFormat="1" ht="12" customHeight="1" thickBot="1">
      <c r="A20" s="80" t="s">
        <v>1648</v>
      </c>
      <c r="B20" s="41" t="s">
        <v>315</v>
      </c>
      <c r="C20" s="148">
        <v>476</v>
      </c>
      <c r="D20" s="148">
        <v>431</v>
      </c>
      <c r="E20" s="148">
        <v>393</v>
      </c>
      <c r="F20" s="148">
        <v>634</v>
      </c>
      <c r="G20" s="148">
        <v>581</v>
      </c>
      <c r="H20" s="148">
        <v>3883</v>
      </c>
      <c r="I20" s="125">
        <v>-27.105666156202147</v>
      </c>
      <c r="J20" s="125">
        <v>-21.317122593718338</v>
      </c>
      <c r="K20" s="80" t="s">
        <v>1649</v>
      </c>
    </row>
    <row r="21" spans="1:16" s="7" customFormat="1" ht="12" customHeight="1" thickBot="1">
      <c r="A21" s="834"/>
      <c r="B21" s="40" t="s">
        <v>562</v>
      </c>
      <c r="C21" s="40" t="s">
        <v>374</v>
      </c>
      <c r="D21" s="40"/>
      <c r="E21" s="40"/>
      <c r="F21" s="40"/>
      <c r="G21" s="40"/>
      <c r="H21" s="471" t="s">
        <v>1652</v>
      </c>
      <c r="I21" s="40" t="s">
        <v>524</v>
      </c>
      <c r="J21" s="40"/>
      <c r="K21" s="835"/>
    </row>
    <row r="22" spans="1:16" s="7" customFormat="1" ht="21" customHeight="1" thickBot="1">
      <c r="A22" s="834"/>
      <c r="B22" s="40"/>
      <c r="C22" s="15" t="s">
        <v>527</v>
      </c>
      <c r="D22" s="15" t="s">
        <v>489</v>
      </c>
      <c r="E22" s="15" t="s">
        <v>490</v>
      </c>
      <c r="F22" s="15" t="s">
        <v>694</v>
      </c>
      <c r="G22" s="15" t="s">
        <v>695</v>
      </c>
      <c r="H22" s="471"/>
      <c r="I22" s="793" t="s">
        <v>377</v>
      </c>
      <c r="J22" s="388" t="s">
        <v>696</v>
      </c>
      <c r="K22" s="313"/>
    </row>
    <row r="23" spans="1:16" s="470" customFormat="1" ht="12" customHeight="1">
      <c r="A23" s="48" t="s">
        <v>1653</v>
      </c>
      <c r="B23" s="36"/>
      <c r="C23" s="36"/>
      <c r="D23" s="36"/>
      <c r="E23" s="36"/>
      <c r="F23" s="36"/>
      <c r="G23" s="36"/>
      <c r="I23" s="36"/>
    </row>
    <row r="24" spans="1:16" s="470" customFormat="1" ht="12" customHeight="1">
      <c r="A24" s="48" t="s">
        <v>1654</v>
      </c>
      <c r="B24" s="36"/>
      <c r="C24" s="36"/>
      <c r="D24" s="36"/>
      <c r="E24" s="36"/>
      <c r="F24" s="36"/>
      <c r="G24" s="36"/>
      <c r="H24" s="36"/>
    </row>
    <row r="25" spans="1:16" s="7" customFormat="1" ht="12" customHeight="1">
      <c r="A25" s="9"/>
      <c r="E25" s="272"/>
      <c r="F25" s="272"/>
      <c r="G25" s="272"/>
      <c r="H25" s="272"/>
      <c r="J25" s="272"/>
      <c r="K25" s="836"/>
      <c r="L25" s="272"/>
      <c r="M25" s="313"/>
    </row>
    <row r="26" spans="1:16" s="548" customFormat="1" ht="12" customHeight="1">
      <c r="A26" s="107" t="s">
        <v>141</v>
      </c>
      <c r="B26" s="573"/>
      <c r="C26" s="574"/>
      <c r="D26" s="574"/>
      <c r="E26" s="574"/>
      <c r="F26" s="109"/>
      <c r="G26" s="575"/>
      <c r="H26" s="575"/>
      <c r="I26" s="544"/>
      <c r="J26" s="543"/>
      <c r="K26" s="823"/>
      <c r="L26" s="545"/>
      <c r="M26" s="546"/>
      <c r="N26" s="547"/>
      <c r="O26" s="547"/>
      <c r="P26" s="547"/>
    </row>
    <row r="27" spans="1:16" s="548" customFormat="1" ht="12" customHeight="1">
      <c r="A27" s="66" t="s">
        <v>1655</v>
      </c>
      <c r="B27" s="576"/>
      <c r="C27" s="577"/>
      <c r="D27" s="546"/>
      <c r="E27" s="553"/>
      <c r="F27" s="578"/>
      <c r="G27" s="553"/>
      <c r="H27" s="553"/>
      <c r="I27" s="544"/>
      <c r="J27" s="544"/>
      <c r="K27" s="829"/>
      <c r="L27" s="547"/>
      <c r="M27" s="546"/>
      <c r="N27" s="547"/>
      <c r="O27" s="547"/>
      <c r="P27" s="547"/>
    </row>
    <row r="28" spans="1:16" s="548" customFormat="1" ht="12" customHeight="1">
      <c r="A28" s="66" t="s">
        <v>1656</v>
      </c>
      <c r="B28" s="576"/>
      <c r="C28" s="577"/>
      <c r="D28" s="546"/>
      <c r="E28" s="553"/>
      <c r="F28" s="578"/>
      <c r="G28" s="553"/>
      <c r="H28" s="553"/>
      <c r="I28" s="544"/>
      <c r="J28" s="544"/>
      <c r="K28" s="829"/>
      <c r="L28" s="547"/>
      <c r="M28" s="546"/>
      <c r="N28" s="547"/>
      <c r="O28" s="547"/>
      <c r="P28" s="547"/>
    </row>
    <row r="29" spans="1:16" s="7" customFormat="1">
      <c r="B29" s="280"/>
      <c r="K29" s="313"/>
    </row>
    <row r="30" spans="1:16" s="7" customFormat="1">
      <c r="B30" s="280"/>
      <c r="K30" s="313"/>
    </row>
    <row r="31" spans="1:16" s="7" customFormat="1">
      <c r="K31" s="313"/>
    </row>
    <row r="32" spans="1:16" s="7" customFormat="1">
      <c r="K32" s="313"/>
    </row>
    <row r="33" spans="11:11" s="7" customFormat="1">
      <c r="K33" s="313"/>
    </row>
    <row r="34" spans="11:11" s="7" customFormat="1">
      <c r="K34" s="313"/>
    </row>
    <row r="35" spans="11:11" s="7" customFormat="1">
      <c r="K35" s="313"/>
    </row>
    <row r="36" spans="11:11" s="7" customFormat="1">
      <c r="K36" s="313"/>
    </row>
    <row r="37" spans="11:11" s="7" customFormat="1">
      <c r="K37" s="313"/>
    </row>
    <row r="38" spans="11:11" s="7" customFormat="1">
      <c r="K38" s="313"/>
    </row>
    <row r="39" spans="11:11" s="7" customFormat="1">
      <c r="K39" s="313"/>
    </row>
    <row r="40" spans="11:11" s="7" customFormat="1">
      <c r="K40" s="313"/>
    </row>
    <row r="41" spans="11:11" s="7" customFormat="1">
      <c r="K41" s="313"/>
    </row>
    <row r="42" spans="11:11" s="7" customFormat="1">
      <c r="K42" s="313"/>
    </row>
    <row r="43" spans="11:11" s="7" customFormat="1">
      <c r="K43" s="313"/>
    </row>
    <row r="44" spans="11:11" s="7" customFormat="1">
      <c r="K44" s="313"/>
    </row>
    <row r="45" spans="11:11" s="7" customFormat="1">
      <c r="K45" s="313"/>
    </row>
    <row r="46" spans="11:11" s="7" customFormat="1">
      <c r="K46" s="313"/>
    </row>
    <row r="47" spans="11:11" s="7" customFormat="1">
      <c r="K47" s="313"/>
    </row>
    <row r="48" spans="11:11" s="7" customFormat="1">
      <c r="K48" s="313"/>
    </row>
    <row r="49" spans="11:11" s="7" customFormat="1">
      <c r="K49" s="313"/>
    </row>
    <row r="50" spans="11:11" s="7" customFormat="1">
      <c r="K50" s="313"/>
    </row>
  </sheetData>
  <mergeCells count="10">
    <mergeCell ref="B21:B22"/>
    <mergeCell ref="C21:G21"/>
    <mergeCell ref="H21:H22"/>
    <mergeCell ref="I21:J21"/>
    <mergeCell ref="A1:K1"/>
    <mergeCell ref="A2:K2"/>
    <mergeCell ref="B4:B5"/>
    <mergeCell ref="C4:G4"/>
    <mergeCell ref="H4:H5"/>
    <mergeCell ref="I4:J4"/>
  </mergeCells>
  <hyperlinks>
    <hyperlink ref="A27" r:id="rId1" xr:uid="{E29C6270-C799-4C12-9046-220BA7EBB15F}"/>
    <hyperlink ref="A7" r:id="rId2" xr:uid="{FB0A0698-7556-40BA-B64F-9A081C9D4D75}"/>
    <hyperlink ref="A8" r:id="rId3" xr:uid="{6671F1C8-C72E-4393-B2CB-D95325FB6D17}"/>
    <hyperlink ref="A9" r:id="rId4" xr:uid="{3F78685B-70EF-40FA-950B-C4B47A46BB62}"/>
    <hyperlink ref="A11" r:id="rId5" xr:uid="{CF726425-A16A-4C19-90B4-4BED32E14969}"/>
    <hyperlink ref="A12" r:id="rId6" xr:uid="{AF2A729E-E96C-4062-9420-44952A6240E0}"/>
    <hyperlink ref="A13" r:id="rId7" xr:uid="{157CCED4-A6C5-4C05-9144-633D2A6BBF7F}"/>
    <hyperlink ref="A14" r:id="rId8" xr:uid="{E3EE8F51-29CD-4958-9016-36CA99D53CAF}"/>
    <hyperlink ref="A28" r:id="rId9" xr:uid="{31470620-2A20-4F30-B095-4F2CAEFD5AF3}"/>
    <hyperlink ref="K7" r:id="rId10" xr:uid="{7AF042E3-2AE4-47F7-8BC8-EE93DAB2A5BC}"/>
    <hyperlink ref="K8" r:id="rId11" xr:uid="{B5FADDD3-FD28-486D-B3EC-043DC9720650}"/>
    <hyperlink ref="K9" r:id="rId12" xr:uid="{47746F6C-7464-4BCC-8F63-9D663119CEF1}"/>
    <hyperlink ref="K11" r:id="rId13" xr:uid="{7ADE4E26-62C8-4C7B-984E-4B0349DF3934}"/>
    <hyperlink ref="K12" r:id="rId14" xr:uid="{66D3C7DB-16A3-40DC-869D-A6CC97AFA806}"/>
    <hyperlink ref="K13" r:id="rId15" xr:uid="{B42CBDAD-2B1C-4691-B93A-F6E65A340ABD}"/>
    <hyperlink ref="K14" r:id="rId16" xr:uid="{80A9A703-046E-4E15-A797-1FC79387E845}"/>
    <hyperlink ref="A16" r:id="rId17" xr:uid="{781BF1A9-9475-44D9-9293-E915FE3293B6}"/>
    <hyperlink ref="A17" r:id="rId18" xr:uid="{BBB02748-8D24-402F-A10D-5C1838D1EDA2}"/>
    <hyperlink ref="A18" r:id="rId19" xr:uid="{3409AB2D-AE6E-4B26-9014-179A88C1AEFB}"/>
    <hyperlink ref="A19" r:id="rId20" xr:uid="{AE63BE9A-EB94-48F3-9E53-1FC40A9C1AB5}"/>
    <hyperlink ref="A20" r:id="rId21" xr:uid="{DDFBCCB4-D096-4787-970A-705293E90821}"/>
    <hyperlink ref="K16" r:id="rId22" xr:uid="{C5D2B773-B9DE-4EE4-A6EC-F35A6B36DC0F}"/>
    <hyperlink ref="K17" r:id="rId23" xr:uid="{AFBA7B07-00D6-40B4-9ABA-C83F686C2695}"/>
    <hyperlink ref="K18" r:id="rId24" xr:uid="{C9B5351C-D225-45DB-9F89-95AF85E94F5E}"/>
    <hyperlink ref="K19" r:id="rId25" xr:uid="{1824F7C8-64A1-47E4-B32F-FB4FC568187F}"/>
    <hyperlink ref="K20" r:id="rId26" xr:uid="{8AD04011-1E56-4390-A54C-C773A260FB18}"/>
    <hyperlink ref="A10" r:id="rId27" display="Ria de Aveiro" xr:uid="{E650752E-D094-4E49-87A8-56EB7B3C9AFB}"/>
    <hyperlink ref="K10" r:id="rId28" display="Tejo river" xr:uid="{03E39ACB-9B5A-4458-B19C-14CF3F544070}"/>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DB374-B179-45F4-8A5B-DFF201B40960}">
  <dimension ref="A1:P103"/>
  <sheetViews>
    <sheetView showGridLines="0" workbookViewId="0">
      <selection sqref="A1:K1"/>
    </sheetView>
  </sheetViews>
  <sheetFormatPr defaultColWidth="9.140625" defaultRowHeight="11.25"/>
  <cols>
    <col min="1" max="1" width="44.5703125" style="443" customWidth="1"/>
    <col min="2" max="2" width="6.140625" style="839" customWidth="1"/>
    <col min="3" max="7" width="9" style="443" customWidth="1"/>
    <col min="8" max="8" width="9.85546875" style="443" customWidth="1"/>
    <col min="9" max="10" width="9.85546875" style="615" customWidth="1"/>
    <col min="11" max="11" width="44.5703125" style="443" customWidth="1"/>
    <col min="12" max="16384" width="9.140625" style="443"/>
  </cols>
  <sheetData>
    <row r="1" spans="1:13" ht="12" customHeight="1">
      <c r="A1" s="837" t="s">
        <v>1657</v>
      </c>
      <c r="B1" s="837"/>
      <c r="C1" s="837"/>
      <c r="D1" s="837"/>
      <c r="E1" s="837"/>
      <c r="F1" s="837"/>
      <c r="G1" s="837"/>
      <c r="H1" s="837"/>
      <c r="I1" s="837"/>
      <c r="J1" s="837"/>
      <c r="K1" s="837"/>
    </row>
    <row r="2" spans="1:13" ht="12" customHeight="1">
      <c r="A2" s="838" t="s">
        <v>1658</v>
      </c>
      <c r="B2" s="838"/>
      <c r="C2" s="838"/>
      <c r="D2" s="838"/>
      <c r="E2" s="838"/>
      <c r="F2" s="838"/>
      <c r="G2" s="838"/>
      <c r="H2" s="838"/>
      <c r="I2" s="838"/>
      <c r="J2" s="838"/>
      <c r="K2" s="838"/>
    </row>
    <row r="3" spans="1:13" ht="12" customHeight="1" thickBot="1"/>
    <row r="4" spans="1:13" s="112" customFormat="1" ht="12" customHeight="1" thickBot="1">
      <c r="B4" s="840" t="s">
        <v>536</v>
      </c>
      <c r="C4" s="840" t="s">
        <v>310</v>
      </c>
      <c r="D4" s="840"/>
      <c r="E4" s="840"/>
      <c r="F4" s="840"/>
      <c r="G4" s="840"/>
      <c r="H4" s="447" t="s">
        <v>1659</v>
      </c>
      <c r="I4" s="841" t="s">
        <v>1660</v>
      </c>
      <c r="J4" s="841"/>
    </row>
    <row r="5" spans="1:13" s="112" customFormat="1" ht="21" customHeight="1" thickBot="1">
      <c r="B5" s="840"/>
      <c r="C5" s="15" t="s">
        <v>490</v>
      </c>
      <c r="D5" s="15" t="s">
        <v>670</v>
      </c>
      <c r="E5" s="15" t="s">
        <v>671</v>
      </c>
      <c r="F5" s="15" t="s">
        <v>672</v>
      </c>
      <c r="G5" s="15" t="s">
        <v>1661</v>
      </c>
      <c r="H5" s="447"/>
      <c r="I5" s="842" t="s">
        <v>94</v>
      </c>
      <c r="J5" s="305" t="s">
        <v>1632</v>
      </c>
    </row>
    <row r="6" spans="1:13" s="112" customFormat="1" ht="12" customHeight="1">
      <c r="A6" s="518" t="s">
        <v>1662</v>
      </c>
      <c r="B6" s="312"/>
      <c r="C6" s="331"/>
      <c r="D6" s="331"/>
      <c r="E6" s="331"/>
      <c r="F6" s="331"/>
      <c r="G6" s="331"/>
      <c r="H6" s="331"/>
      <c r="I6" s="411"/>
      <c r="J6" s="411"/>
      <c r="K6" s="518" t="s">
        <v>1663</v>
      </c>
    </row>
    <row r="7" spans="1:13" s="112" customFormat="1" ht="12" customHeight="1">
      <c r="A7" s="627" t="s">
        <v>709</v>
      </c>
      <c r="B7" s="312" t="s">
        <v>315</v>
      </c>
      <c r="C7" s="140">
        <v>788</v>
      </c>
      <c r="D7" s="140">
        <v>857</v>
      </c>
      <c r="E7" s="140">
        <v>814</v>
      </c>
      <c r="F7" s="140">
        <v>748</v>
      </c>
      <c r="G7" s="140">
        <v>753</v>
      </c>
      <c r="H7" s="148">
        <v>4603</v>
      </c>
      <c r="I7" s="125">
        <v>-6.9657615112160567</v>
      </c>
      <c r="J7" s="125">
        <v>-5.1155624036979974</v>
      </c>
      <c r="K7" s="627" t="s">
        <v>705</v>
      </c>
      <c r="L7" s="456"/>
      <c r="M7" s="456"/>
    </row>
    <row r="8" spans="1:13" s="112" customFormat="1" ht="12" customHeight="1">
      <c r="A8" s="627" t="s">
        <v>1664</v>
      </c>
      <c r="B8" s="312" t="s">
        <v>1665</v>
      </c>
      <c r="C8" s="140">
        <v>17883227</v>
      </c>
      <c r="D8" s="140">
        <v>20224213</v>
      </c>
      <c r="E8" s="140">
        <v>19594280</v>
      </c>
      <c r="F8" s="140">
        <v>13780832</v>
      </c>
      <c r="G8" s="140">
        <v>15247728</v>
      </c>
      <c r="H8" s="148">
        <v>99911199</v>
      </c>
      <c r="I8" s="125">
        <v>-3.7438655860940799</v>
      </c>
      <c r="J8" s="125">
        <v>-4.188861648176526</v>
      </c>
      <c r="K8" s="627" t="s">
        <v>1666</v>
      </c>
      <c r="L8" s="456"/>
      <c r="M8" s="456"/>
    </row>
    <row r="9" spans="1:13" s="112" customFormat="1" ht="12" customHeight="1">
      <c r="A9" s="627" t="s">
        <v>1667</v>
      </c>
      <c r="B9" s="312" t="s">
        <v>1668</v>
      </c>
      <c r="C9" s="140">
        <v>17518987</v>
      </c>
      <c r="D9" s="140">
        <v>18983338</v>
      </c>
      <c r="E9" s="140">
        <v>17731969</v>
      </c>
      <c r="F9" s="140">
        <v>14850678</v>
      </c>
      <c r="G9" s="140">
        <v>17177418</v>
      </c>
      <c r="H9" s="148">
        <v>101405925</v>
      </c>
      <c r="I9" s="125">
        <v>-7.8284672771349459</v>
      </c>
      <c r="J9" s="125">
        <v>-8.7343027760110097</v>
      </c>
      <c r="K9" s="627" t="s">
        <v>1669</v>
      </c>
      <c r="L9" s="456"/>
      <c r="M9" s="456"/>
    </row>
    <row r="10" spans="1:13" s="112" customFormat="1" ht="12" customHeight="1">
      <c r="A10" s="518" t="s">
        <v>1670</v>
      </c>
      <c r="B10" s="312"/>
      <c r="C10" s="140"/>
      <c r="D10" s="140"/>
      <c r="E10" s="140"/>
      <c r="F10" s="140"/>
      <c r="G10" s="140"/>
      <c r="H10" s="148"/>
      <c r="I10" s="125"/>
      <c r="J10" s="125"/>
      <c r="K10" s="518" t="s">
        <v>1671</v>
      </c>
      <c r="L10" s="456"/>
      <c r="M10" s="456"/>
    </row>
    <row r="11" spans="1:13" s="112" customFormat="1" ht="12" customHeight="1">
      <c r="A11" s="349" t="s">
        <v>1672</v>
      </c>
      <c r="B11" s="312" t="s">
        <v>315</v>
      </c>
      <c r="C11" s="140">
        <v>528</v>
      </c>
      <c r="D11" s="140">
        <v>572</v>
      </c>
      <c r="E11" s="140">
        <v>539</v>
      </c>
      <c r="F11" s="140">
        <v>503</v>
      </c>
      <c r="G11" s="140">
        <v>502</v>
      </c>
      <c r="H11" s="148">
        <v>3079</v>
      </c>
      <c r="I11" s="125">
        <v>-8.3333333333333321</v>
      </c>
      <c r="J11" s="125">
        <v>-5.1155624036979974</v>
      </c>
      <c r="K11" s="349" t="s">
        <v>705</v>
      </c>
      <c r="L11" s="456"/>
      <c r="M11" s="456"/>
    </row>
    <row r="12" spans="1:13" s="112" customFormat="1" ht="12" customHeight="1">
      <c r="A12" s="349" t="s">
        <v>1673</v>
      </c>
      <c r="B12" s="312" t="s">
        <v>1665</v>
      </c>
      <c r="C12" s="140">
        <v>14741437</v>
      </c>
      <c r="D12" s="140">
        <v>16211165</v>
      </c>
      <c r="E12" s="140">
        <v>15473365</v>
      </c>
      <c r="F12" s="140">
        <v>11168793</v>
      </c>
      <c r="G12" s="140">
        <v>12809698</v>
      </c>
      <c r="H12" s="148">
        <v>81709335</v>
      </c>
      <c r="I12" s="125">
        <v>-5.4663954573399698</v>
      </c>
      <c r="J12" s="125">
        <v>-4.188861648176526</v>
      </c>
      <c r="K12" s="349" t="s">
        <v>1666</v>
      </c>
      <c r="L12" s="456"/>
      <c r="M12" s="456"/>
    </row>
    <row r="13" spans="1:13" s="112" customFormat="1" ht="12" customHeight="1">
      <c r="A13" s="349" t="s">
        <v>1674</v>
      </c>
      <c r="B13" s="312" t="s">
        <v>1668</v>
      </c>
      <c r="C13" s="140">
        <v>14643172</v>
      </c>
      <c r="D13" s="140">
        <v>15817425</v>
      </c>
      <c r="E13" s="140">
        <v>14710534</v>
      </c>
      <c r="F13" s="140">
        <v>12164323</v>
      </c>
      <c r="G13" s="140">
        <v>14359677</v>
      </c>
      <c r="H13" s="148">
        <v>84697190</v>
      </c>
      <c r="I13" s="125">
        <v>-9.2222490721783448</v>
      </c>
      <c r="J13" s="125">
        <v>-8.7343027760110097</v>
      </c>
      <c r="K13" s="349" t="s">
        <v>1669</v>
      </c>
      <c r="L13" s="456"/>
      <c r="M13" s="456"/>
    </row>
    <row r="14" spans="1:13" s="112" customFormat="1" ht="12" customHeight="1">
      <c r="A14" s="518" t="s">
        <v>1675</v>
      </c>
      <c r="B14" s="312"/>
      <c r="C14" s="140"/>
      <c r="D14" s="140"/>
      <c r="E14" s="140"/>
      <c r="F14" s="140"/>
      <c r="G14" s="140"/>
      <c r="H14" s="148"/>
      <c r="J14" s="125"/>
      <c r="K14" s="518" t="s">
        <v>1676</v>
      </c>
      <c r="L14" s="456"/>
      <c r="M14" s="456"/>
    </row>
    <row r="15" spans="1:13" s="112" customFormat="1" ht="12" customHeight="1">
      <c r="A15" s="659" t="s">
        <v>1677</v>
      </c>
      <c r="B15" s="312"/>
      <c r="C15" s="140"/>
      <c r="D15" s="140"/>
      <c r="E15" s="140"/>
      <c r="F15" s="140"/>
      <c r="G15" s="140"/>
      <c r="H15" s="148"/>
      <c r="J15" s="125"/>
      <c r="K15" s="659" t="s">
        <v>1678</v>
      </c>
      <c r="L15" s="456"/>
      <c r="M15" s="456"/>
    </row>
    <row r="16" spans="1:13" s="112" customFormat="1" ht="12" customHeight="1">
      <c r="A16" s="629" t="s">
        <v>1679</v>
      </c>
      <c r="B16" s="312" t="s">
        <v>1680</v>
      </c>
      <c r="C16" s="140">
        <v>3907505</v>
      </c>
      <c r="D16" s="140">
        <v>4251322</v>
      </c>
      <c r="E16" s="140">
        <v>4134738</v>
      </c>
      <c r="F16" s="140">
        <v>3788788</v>
      </c>
      <c r="G16" s="140">
        <v>4168399</v>
      </c>
      <c r="H16" s="148">
        <v>23376523</v>
      </c>
      <c r="I16" s="125">
        <v>-7.973305109494552</v>
      </c>
      <c r="J16" s="830">
        <v>-5.0015584825135013</v>
      </c>
      <c r="K16" s="629" t="s">
        <v>1681</v>
      </c>
      <c r="L16" s="456"/>
      <c r="M16" s="456"/>
    </row>
    <row r="17" spans="1:13" s="112" customFormat="1" ht="12" customHeight="1">
      <c r="A17" s="629" t="s">
        <v>1682</v>
      </c>
      <c r="B17" s="312" t="s">
        <v>1680</v>
      </c>
      <c r="C17" s="140">
        <v>372993</v>
      </c>
      <c r="D17" s="140">
        <v>314649</v>
      </c>
      <c r="E17" s="140">
        <v>322303</v>
      </c>
      <c r="F17" s="140">
        <v>329125</v>
      </c>
      <c r="G17" s="140">
        <v>330389</v>
      </c>
      <c r="H17" s="148">
        <v>1898468</v>
      </c>
      <c r="I17" s="125">
        <v>18.004391237772239</v>
      </c>
      <c r="J17" s="125">
        <v>3.5156096646004995</v>
      </c>
      <c r="K17" s="629" t="s">
        <v>1683</v>
      </c>
      <c r="L17" s="456"/>
      <c r="M17" s="456"/>
    </row>
    <row r="18" spans="1:13" s="112" customFormat="1" ht="12" customHeight="1">
      <c r="A18" s="629" t="s">
        <v>1684</v>
      </c>
      <c r="B18" s="312" t="s">
        <v>1680</v>
      </c>
      <c r="C18" s="140">
        <v>1126604</v>
      </c>
      <c r="D18" s="140">
        <v>1271085</v>
      </c>
      <c r="E18" s="140">
        <v>1298039</v>
      </c>
      <c r="F18" s="140">
        <v>930089</v>
      </c>
      <c r="G18" s="140">
        <v>1244528</v>
      </c>
      <c r="H18" s="148">
        <v>6732468</v>
      </c>
      <c r="I18" s="125">
        <v>-11.044118517933635</v>
      </c>
      <c r="J18" s="125">
        <v>-8.2676545239215109</v>
      </c>
      <c r="K18" s="629" t="s">
        <v>1685</v>
      </c>
      <c r="L18" s="456"/>
      <c r="M18" s="456"/>
    </row>
    <row r="19" spans="1:13" s="112" customFormat="1" ht="12" customHeight="1">
      <c r="A19" s="629" t="s">
        <v>1686</v>
      </c>
      <c r="B19" s="312" t="s">
        <v>1680</v>
      </c>
      <c r="C19" s="140">
        <v>718974</v>
      </c>
      <c r="D19" s="140">
        <v>852571</v>
      </c>
      <c r="E19" s="140">
        <v>816892</v>
      </c>
      <c r="F19" s="140">
        <v>746100</v>
      </c>
      <c r="G19" s="140">
        <v>816335</v>
      </c>
      <c r="H19" s="148">
        <v>4594833</v>
      </c>
      <c r="I19" s="125">
        <v>-27.853767644606247</v>
      </c>
      <c r="J19" s="125">
        <v>-8.6021347100334626</v>
      </c>
      <c r="K19" s="629" t="s">
        <v>1687</v>
      </c>
      <c r="L19" s="456"/>
      <c r="M19" s="456"/>
    </row>
    <row r="20" spans="1:13" s="112" customFormat="1" ht="12" customHeight="1">
      <c r="A20" s="629" t="s">
        <v>1688</v>
      </c>
      <c r="B20" s="312" t="s">
        <v>1680</v>
      </c>
      <c r="C20" s="140">
        <v>1688934</v>
      </c>
      <c r="D20" s="140">
        <v>1813017</v>
      </c>
      <c r="E20" s="140">
        <v>1697504</v>
      </c>
      <c r="F20" s="140">
        <v>1783474</v>
      </c>
      <c r="G20" s="140">
        <v>1777147</v>
      </c>
      <c r="H20" s="148">
        <v>10150754</v>
      </c>
      <c r="I20" s="411">
        <v>1.3190589257240486</v>
      </c>
      <c r="J20" s="411">
        <v>-2.4598003274608886</v>
      </c>
      <c r="K20" s="629" t="s">
        <v>1689</v>
      </c>
      <c r="L20" s="456"/>
      <c r="M20" s="456"/>
    </row>
    <row r="21" spans="1:13" s="112" customFormat="1" ht="12" customHeight="1">
      <c r="A21" s="629" t="s">
        <v>1690</v>
      </c>
      <c r="B21" s="312" t="s">
        <v>1680</v>
      </c>
      <c r="C21" s="140">
        <v>2507763</v>
      </c>
      <c r="D21" s="140">
        <v>2844843</v>
      </c>
      <c r="E21" s="140">
        <v>2756648</v>
      </c>
      <c r="F21" s="140">
        <v>2531406</v>
      </c>
      <c r="G21" s="140">
        <v>2669260</v>
      </c>
      <c r="H21" s="148">
        <v>15426654</v>
      </c>
      <c r="I21" s="125">
        <v>-7.0275017730581908</v>
      </c>
      <c r="J21" s="125">
        <v>-8.1891606383516891</v>
      </c>
      <c r="K21" s="629" t="s">
        <v>1691</v>
      </c>
      <c r="L21" s="456"/>
      <c r="M21" s="456"/>
    </row>
    <row r="22" spans="1:13" s="112" customFormat="1" ht="12" customHeight="1">
      <c r="A22" s="629" t="s">
        <v>1682</v>
      </c>
      <c r="B22" s="312" t="s">
        <v>1680</v>
      </c>
      <c r="C22" s="140">
        <v>268580</v>
      </c>
      <c r="D22" s="140">
        <v>330131</v>
      </c>
      <c r="E22" s="140">
        <v>287434</v>
      </c>
      <c r="F22" s="140">
        <v>326926</v>
      </c>
      <c r="G22" s="140">
        <v>301320</v>
      </c>
      <c r="H22" s="148">
        <v>1778940</v>
      </c>
      <c r="I22" s="830">
        <v>-24.083192474461672</v>
      </c>
      <c r="J22" s="830">
        <v>-7.3414216565870802</v>
      </c>
      <c r="K22" s="629" t="s">
        <v>1683</v>
      </c>
      <c r="L22" s="456"/>
      <c r="M22" s="456"/>
    </row>
    <row r="23" spans="1:13" s="112" customFormat="1" ht="12" customHeight="1">
      <c r="A23" s="629" t="s">
        <v>1692</v>
      </c>
      <c r="B23" s="312" t="s">
        <v>1680</v>
      </c>
      <c r="C23" s="140">
        <v>1297452</v>
      </c>
      <c r="D23" s="140">
        <v>1488090</v>
      </c>
      <c r="E23" s="140">
        <v>1380443</v>
      </c>
      <c r="F23" s="140">
        <v>1242170</v>
      </c>
      <c r="G23" s="140">
        <v>1348019</v>
      </c>
      <c r="H23" s="148">
        <v>7820014</v>
      </c>
      <c r="I23" s="125">
        <v>-5.9128100369183514</v>
      </c>
      <c r="J23" s="125">
        <v>-7.5876654098060188</v>
      </c>
      <c r="K23" s="629" t="s">
        <v>1685</v>
      </c>
      <c r="L23" s="456"/>
      <c r="M23" s="456"/>
    </row>
    <row r="24" spans="1:13" s="112" customFormat="1" ht="12" customHeight="1">
      <c r="A24" s="629" t="s">
        <v>1686</v>
      </c>
      <c r="B24" s="312" t="s">
        <v>1680</v>
      </c>
      <c r="C24" s="140">
        <v>277936</v>
      </c>
      <c r="D24" s="140">
        <v>326921</v>
      </c>
      <c r="E24" s="140">
        <v>308722</v>
      </c>
      <c r="F24" s="140">
        <v>338780</v>
      </c>
      <c r="G24" s="140">
        <v>322405</v>
      </c>
      <c r="H24" s="148">
        <v>1835352</v>
      </c>
      <c r="I24" s="125">
        <v>-6.2932819063930792</v>
      </c>
      <c r="J24" s="125">
        <v>-6.6812083864029841</v>
      </c>
      <c r="K24" s="629" t="s">
        <v>1687</v>
      </c>
      <c r="L24" s="456"/>
      <c r="M24" s="456"/>
    </row>
    <row r="25" spans="1:13" s="112" customFormat="1" ht="12" customHeight="1">
      <c r="A25" s="629" t="s">
        <v>1688</v>
      </c>
      <c r="B25" s="312" t="s">
        <v>1680</v>
      </c>
      <c r="C25" s="140">
        <v>663795</v>
      </c>
      <c r="D25" s="140">
        <v>699701</v>
      </c>
      <c r="E25" s="140">
        <v>780049</v>
      </c>
      <c r="F25" s="140">
        <v>623530</v>
      </c>
      <c r="G25" s="140">
        <v>697516</v>
      </c>
      <c r="H25" s="148">
        <v>3992348</v>
      </c>
      <c r="I25" s="125">
        <v>-0.62115985771262261</v>
      </c>
      <c r="J25" s="125">
        <v>-10.363255371280889</v>
      </c>
      <c r="K25" s="629" t="s">
        <v>1689</v>
      </c>
      <c r="L25" s="456"/>
      <c r="M25" s="456"/>
    </row>
    <row r="26" spans="1:13" s="112" customFormat="1" ht="12" customHeight="1">
      <c r="A26" s="659" t="s">
        <v>1693</v>
      </c>
      <c r="B26" s="312"/>
      <c r="C26" s="140"/>
      <c r="D26" s="140"/>
      <c r="E26" s="140"/>
      <c r="F26" s="140"/>
      <c r="G26" s="140"/>
      <c r="H26" s="148"/>
      <c r="I26" s="125"/>
      <c r="J26" s="125"/>
      <c r="K26" s="843" t="s">
        <v>1694</v>
      </c>
      <c r="L26" s="456"/>
      <c r="M26" s="456"/>
    </row>
    <row r="27" spans="1:13" s="112" customFormat="1" ht="12" customHeight="1">
      <c r="A27" s="629" t="s">
        <v>1679</v>
      </c>
      <c r="B27" s="312" t="s">
        <v>1680</v>
      </c>
      <c r="C27" s="140">
        <v>1965071</v>
      </c>
      <c r="D27" s="140">
        <v>2168091</v>
      </c>
      <c r="E27" s="140">
        <v>2133471</v>
      </c>
      <c r="F27" s="140">
        <v>2033182</v>
      </c>
      <c r="G27" s="140">
        <v>2164749</v>
      </c>
      <c r="H27" s="148">
        <v>12117069</v>
      </c>
      <c r="I27" s="125">
        <v>-9.9907978649580951</v>
      </c>
      <c r="J27" s="125">
        <v>-7.946286276378971</v>
      </c>
      <c r="K27" s="629" t="s">
        <v>1681</v>
      </c>
      <c r="L27" s="456"/>
      <c r="M27" s="456"/>
    </row>
    <row r="28" spans="1:13" s="112" customFormat="1" ht="12" customHeight="1">
      <c r="A28" s="629" t="s">
        <v>1682</v>
      </c>
      <c r="B28" s="312" t="s">
        <v>1680</v>
      </c>
      <c r="C28" s="140">
        <v>0</v>
      </c>
      <c r="D28" s="140">
        <v>11</v>
      </c>
      <c r="E28" s="140">
        <v>464</v>
      </c>
      <c r="F28" s="140">
        <v>80</v>
      </c>
      <c r="G28" s="140">
        <v>0</v>
      </c>
      <c r="H28" s="148">
        <v>555</v>
      </c>
      <c r="I28" s="830">
        <v>-100</v>
      </c>
      <c r="J28" s="844">
        <v>-89.745011086474506</v>
      </c>
      <c r="K28" s="629" t="s">
        <v>1683</v>
      </c>
      <c r="L28" s="456"/>
      <c r="M28" s="456"/>
    </row>
    <row r="29" spans="1:13" s="112" customFormat="1" ht="12" customHeight="1">
      <c r="A29" s="629" t="s">
        <v>1692</v>
      </c>
      <c r="B29" s="312" t="s">
        <v>1680</v>
      </c>
      <c r="C29" s="140">
        <v>718240</v>
      </c>
      <c r="D29" s="140">
        <v>798773</v>
      </c>
      <c r="E29" s="140">
        <v>905032</v>
      </c>
      <c r="F29" s="140">
        <v>590138</v>
      </c>
      <c r="G29" s="140">
        <v>825102</v>
      </c>
      <c r="H29" s="148">
        <v>4407383</v>
      </c>
      <c r="I29" s="125">
        <v>-19.294977173054427</v>
      </c>
      <c r="J29" s="125">
        <v>-15.306366574537275</v>
      </c>
      <c r="K29" s="629" t="s">
        <v>1685</v>
      </c>
      <c r="L29" s="456"/>
      <c r="M29" s="456"/>
    </row>
    <row r="30" spans="1:13" s="112" customFormat="1" ht="12" customHeight="1">
      <c r="A30" s="629" t="s">
        <v>1686</v>
      </c>
      <c r="B30" s="312" t="s">
        <v>1680</v>
      </c>
      <c r="C30" s="140">
        <v>889</v>
      </c>
      <c r="D30" s="140">
        <v>5300</v>
      </c>
      <c r="E30" s="140">
        <v>3998</v>
      </c>
      <c r="F30" s="140">
        <v>4760</v>
      </c>
      <c r="G30" s="140">
        <v>5494</v>
      </c>
      <c r="H30" s="148">
        <v>50056</v>
      </c>
      <c r="I30" s="830">
        <v>-97.286821705426348</v>
      </c>
      <c r="J30" s="125">
        <v>-40.225932029328177</v>
      </c>
      <c r="K30" s="629" t="s">
        <v>1687</v>
      </c>
      <c r="L30" s="456"/>
      <c r="M30" s="456"/>
    </row>
    <row r="31" spans="1:13" s="112" customFormat="1" ht="12" customHeight="1">
      <c r="A31" s="629" t="s">
        <v>1688</v>
      </c>
      <c r="B31" s="312" t="s">
        <v>1680</v>
      </c>
      <c r="C31" s="140">
        <v>1245942</v>
      </c>
      <c r="D31" s="140">
        <v>1364007</v>
      </c>
      <c r="E31" s="140">
        <v>1223977</v>
      </c>
      <c r="F31" s="140">
        <v>1438204</v>
      </c>
      <c r="G31" s="140">
        <v>1334153</v>
      </c>
      <c r="H31" s="148">
        <v>7659075</v>
      </c>
      <c r="I31" s="411">
        <v>-1.1436451288366143</v>
      </c>
      <c r="J31" s="411">
        <v>-2.6798052090381481</v>
      </c>
      <c r="K31" s="629" t="s">
        <v>1689</v>
      </c>
      <c r="L31" s="456"/>
      <c r="M31" s="456"/>
    </row>
    <row r="32" spans="1:13" s="112" customFormat="1" ht="12" customHeight="1">
      <c r="A32" s="629" t="s">
        <v>1690</v>
      </c>
      <c r="B32" s="312" t="s">
        <v>1680</v>
      </c>
      <c r="C32" s="140">
        <v>1415053</v>
      </c>
      <c r="D32" s="140">
        <v>1542670</v>
      </c>
      <c r="E32" s="140">
        <v>1627817</v>
      </c>
      <c r="F32" s="140">
        <v>1298362</v>
      </c>
      <c r="G32" s="140">
        <v>1453207</v>
      </c>
      <c r="H32" s="148">
        <v>8491052</v>
      </c>
      <c r="I32" s="125">
        <v>-3.9063492095829289</v>
      </c>
      <c r="J32" s="125">
        <v>-11.654234416473601</v>
      </c>
      <c r="K32" s="629" t="s">
        <v>1691</v>
      </c>
      <c r="L32" s="456"/>
      <c r="M32" s="456"/>
    </row>
    <row r="33" spans="1:13" s="112" customFormat="1" ht="12" customHeight="1">
      <c r="A33" s="629" t="s">
        <v>1682</v>
      </c>
      <c r="B33" s="312" t="s">
        <v>1680</v>
      </c>
      <c r="C33" s="140">
        <v>4517</v>
      </c>
      <c r="D33" s="140">
        <v>4317</v>
      </c>
      <c r="E33" s="140">
        <v>2396</v>
      </c>
      <c r="F33" s="140">
        <v>451</v>
      </c>
      <c r="G33" s="140">
        <v>4954</v>
      </c>
      <c r="H33" s="148">
        <v>25657</v>
      </c>
      <c r="I33" s="125">
        <v>320.18604651162792</v>
      </c>
      <c r="J33" s="125">
        <v>20.449744143467445</v>
      </c>
      <c r="K33" s="629" t="s">
        <v>1683</v>
      </c>
      <c r="L33" s="456"/>
      <c r="M33" s="456"/>
    </row>
    <row r="34" spans="1:13" s="112" customFormat="1" ht="12" customHeight="1">
      <c r="A34" s="629" t="s">
        <v>1692</v>
      </c>
      <c r="B34" s="312" t="s">
        <v>1680</v>
      </c>
      <c r="C34" s="140">
        <v>773767</v>
      </c>
      <c r="D34" s="140">
        <v>854393</v>
      </c>
      <c r="E34" s="140">
        <v>852250</v>
      </c>
      <c r="F34" s="140">
        <v>673494</v>
      </c>
      <c r="G34" s="140">
        <v>774285</v>
      </c>
      <c r="H34" s="148">
        <v>4554099</v>
      </c>
      <c r="I34" s="125">
        <v>-6.9345049806235588</v>
      </c>
      <c r="J34" s="125">
        <v>-11.556312875656589</v>
      </c>
      <c r="K34" s="629" t="s">
        <v>1685</v>
      </c>
      <c r="L34" s="456"/>
      <c r="M34" s="456"/>
    </row>
    <row r="35" spans="1:13" s="112" customFormat="1" ht="12" customHeight="1">
      <c r="A35" s="629" t="s">
        <v>1686</v>
      </c>
      <c r="B35" s="312" t="s">
        <v>1680</v>
      </c>
      <c r="C35" s="140">
        <v>5800</v>
      </c>
      <c r="D35" s="140">
        <v>12626</v>
      </c>
      <c r="E35" s="140">
        <v>8882</v>
      </c>
      <c r="F35" s="140">
        <v>14051</v>
      </c>
      <c r="G35" s="140">
        <v>15959</v>
      </c>
      <c r="H35" s="148">
        <v>77136</v>
      </c>
      <c r="I35" s="125">
        <v>31.848147306205952</v>
      </c>
      <c r="J35" s="125">
        <v>-60.500199711186895</v>
      </c>
      <c r="K35" s="629" t="s">
        <v>1687</v>
      </c>
      <c r="L35" s="456"/>
      <c r="M35" s="456"/>
    </row>
    <row r="36" spans="1:13" s="112" customFormat="1" ht="12" customHeight="1">
      <c r="A36" s="629" t="s">
        <v>1688</v>
      </c>
      <c r="B36" s="312" t="s">
        <v>1680</v>
      </c>
      <c r="C36" s="140">
        <v>630969</v>
      </c>
      <c r="D36" s="140">
        <v>671334</v>
      </c>
      <c r="E36" s="140">
        <v>764289</v>
      </c>
      <c r="F36" s="140">
        <v>610366</v>
      </c>
      <c r="G36" s="140">
        <v>658009</v>
      </c>
      <c r="H36" s="148">
        <v>3834160</v>
      </c>
      <c r="I36" s="830">
        <v>-0.74125229478307519</v>
      </c>
      <c r="J36" s="125">
        <v>-9.6872515708085771</v>
      </c>
      <c r="K36" s="629" t="s">
        <v>1689</v>
      </c>
      <c r="L36" s="456"/>
      <c r="M36" s="456"/>
    </row>
    <row r="37" spans="1:13" s="112" customFormat="1" ht="12" customHeight="1">
      <c r="A37" s="659" t="s">
        <v>1695</v>
      </c>
      <c r="B37" s="312"/>
      <c r="C37" s="140"/>
      <c r="D37" s="140"/>
      <c r="E37" s="140"/>
      <c r="F37" s="140"/>
      <c r="G37" s="140"/>
      <c r="H37" s="148"/>
      <c r="I37" s="125"/>
      <c r="J37" s="125"/>
      <c r="K37" s="843" t="s">
        <v>1696</v>
      </c>
      <c r="L37" s="456"/>
      <c r="M37" s="456"/>
    </row>
    <row r="38" spans="1:13" s="112" customFormat="1" ht="12" customHeight="1">
      <c r="A38" s="629" t="s">
        <v>1679</v>
      </c>
      <c r="B38" s="312" t="s">
        <v>1680</v>
      </c>
      <c r="C38" s="140">
        <v>757226</v>
      </c>
      <c r="D38" s="140">
        <v>747519</v>
      </c>
      <c r="E38" s="140">
        <v>761375</v>
      </c>
      <c r="F38" s="140">
        <v>655525</v>
      </c>
      <c r="G38" s="140">
        <v>704050</v>
      </c>
      <c r="H38" s="148">
        <v>4154055</v>
      </c>
      <c r="I38" s="125">
        <v>-2.0256649786125176</v>
      </c>
      <c r="J38" s="125">
        <v>-2.1018598515003388</v>
      </c>
      <c r="K38" s="629" t="s">
        <v>1681</v>
      </c>
      <c r="L38" s="456"/>
      <c r="M38" s="456"/>
    </row>
    <row r="39" spans="1:13" s="112" customFormat="1" ht="12" customHeight="1">
      <c r="A39" s="629" t="s">
        <v>1682</v>
      </c>
      <c r="B39" s="312" t="s">
        <v>1680</v>
      </c>
      <c r="C39" s="140">
        <v>123346</v>
      </c>
      <c r="D39" s="140">
        <v>96481</v>
      </c>
      <c r="E39" s="140">
        <v>108102</v>
      </c>
      <c r="F39" s="140">
        <v>100164</v>
      </c>
      <c r="G39" s="140">
        <v>99282</v>
      </c>
      <c r="H39" s="148">
        <v>613982</v>
      </c>
      <c r="I39" s="125">
        <v>-20.534724906584202</v>
      </c>
      <c r="J39" s="125">
        <v>-4.9938491771823816</v>
      </c>
      <c r="K39" s="629" t="s">
        <v>1683</v>
      </c>
      <c r="L39" s="456"/>
      <c r="M39" s="456"/>
    </row>
    <row r="40" spans="1:13" s="112" customFormat="1" ht="12" customHeight="1">
      <c r="A40" s="629" t="s">
        <v>1692</v>
      </c>
      <c r="B40" s="312" t="s">
        <v>1680</v>
      </c>
      <c r="C40" s="140">
        <v>251938</v>
      </c>
      <c r="D40" s="140">
        <v>293314</v>
      </c>
      <c r="E40" s="140">
        <v>230626</v>
      </c>
      <c r="F40" s="140">
        <v>226871</v>
      </c>
      <c r="G40" s="140">
        <v>239227</v>
      </c>
      <c r="H40" s="148">
        <v>1435888</v>
      </c>
      <c r="I40" s="125">
        <v>13.484563202133316</v>
      </c>
      <c r="J40" s="125">
        <v>10.466773910882672</v>
      </c>
      <c r="K40" s="629" t="s">
        <v>1685</v>
      </c>
      <c r="L40" s="456"/>
      <c r="M40" s="456"/>
    </row>
    <row r="41" spans="1:13" s="112" customFormat="1" ht="12" customHeight="1">
      <c r="A41" s="629" t="s">
        <v>1686</v>
      </c>
      <c r="B41" s="312" t="s">
        <v>1680</v>
      </c>
      <c r="C41" s="140">
        <v>189558</v>
      </c>
      <c r="D41" s="140">
        <v>186714</v>
      </c>
      <c r="E41" s="140">
        <v>196929</v>
      </c>
      <c r="F41" s="140">
        <v>158999</v>
      </c>
      <c r="G41" s="140">
        <v>183577</v>
      </c>
      <c r="H41" s="148">
        <v>1057083</v>
      </c>
      <c r="I41" s="125">
        <v>-15.229436571219027</v>
      </c>
      <c r="J41" s="125">
        <v>-11.32761579771198</v>
      </c>
      <c r="K41" s="629" t="s">
        <v>1687</v>
      </c>
      <c r="L41" s="456"/>
      <c r="M41" s="456"/>
    </row>
    <row r="42" spans="1:13" s="112" customFormat="1" ht="12" customHeight="1">
      <c r="A42" s="629" t="s">
        <v>1688</v>
      </c>
      <c r="B42" s="312" t="s">
        <v>1680</v>
      </c>
      <c r="C42" s="140">
        <v>192384</v>
      </c>
      <c r="D42" s="140">
        <v>171010</v>
      </c>
      <c r="E42" s="140">
        <v>225718</v>
      </c>
      <c r="F42" s="140">
        <v>169491</v>
      </c>
      <c r="G42" s="140">
        <v>181964</v>
      </c>
      <c r="H42" s="148">
        <v>1047102</v>
      </c>
      <c r="I42" s="411">
        <v>11.820607159671486</v>
      </c>
      <c r="J42" s="411">
        <v>-5.2420391157509139</v>
      </c>
      <c r="K42" s="629" t="s">
        <v>1689</v>
      </c>
      <c r="L42" s="456"/>
      <c r="M42" s="456"/>
    </row>
    <row r="43" spans="1:13" s="112" customFormat="1" ht="12" customHeight="1">
      <c r="A43" s="629" t="s">
        <v>1690</v>
      </c>
      <c r="B43" s="312" t="s">
        <v>1680</v>
      </c>
      <c r="C43" s="140">
        <v>312010</v>
      </c>
      <c r="D43" s="140">
        <v>387796</v>
      </c>
      <c r="E43" s="140">
        <v>328787</v>
      </c>
      <c r="F43" s="140">
        <v>382465</v>
      </c>
      <c r="G43" s="140">
        <v>369911</v>
      </c>
      <c r="H43" s="148">
        <v>2073937</v>
      </c>
      <c r="I43" s="125">
        <v>-16.889973309750729</v>
      </c>
      <c r="J43" s="125">
        <v>-1.6898576308337274</v>
      </c>
      <c r="K43" s="629" t="s">
        <v>1691</v>
      </c>
      <c r="L43" s="456"/>
      <c r="M43" s="456"/>
    </row>
    <row r="44" spans="1:13" s="112" customFormat="1" ht="12" customHeight="1">
      <c r="A44" s="629" t="s">
        <v>1682</v>
      </c>
      <c r="B44" s="312" t="s">
        <v>1680</v>
      </c>
      <c r="C44" s="140">
        <v>63309</v>
      </c>
      <c r="D44" s="140">
        <v>117057</v>
      </c>
      <c r="E44" s="140">
        <v>77540</v>
      </c>
      <c r="F44" s="140">
        <v>110151</v>
      </c>
      <c r="G44" s="140">
        <v>88404</v>
      </c>
      <c r="H44" s="148">
        <v>538987</v>
      </c>
      <c r="I44" s="125">
        <v>-44.583428161271691</v>
      </c>
      <c r="J44" s="125">
        <v>-0.18999542603603986</v>
      </c>
      <c r="K44" s="629" t="s">
        <v>1683</v>
      </c>
      <c r="L44" s="456"/>
      <c r="M44" s="456"/>
    </row>
    <row r="45" spans="1:13" s="112" customFormat="1" ht="12" customHeight="1">
      <c r="A45" s="629" t="s">
        <v>1692</v>
      </c>
      <c r="B45" s="312" t="s">
        <v>1680</v>
      </c>
      <c r="C45" s="140">
        <v>244184</v>
      </c>
      <c r="D45" s="140">
        <v>252421</v>
      </c>
      <c r="E45" s="140">
        <v>238041</v>
      </c>
      <c r="F45" s="140">
        <v>260418</v>
      </c>
      <c r="G45" s="140">
        <v>268617</v>
      </c>
      <c r="H45" s="148">
        <v>1464077</v>
      </c>
      <c r="I45" s="125">
        <v>-3.9556955801778626</v>
      </c>
      <c r="J45" s="125">
        <v>-3.0664224916445533</v>
      </c>
      <c r="K45" s="629" t="s">
        <v>1685</v>
      </c>
      <c r="L45" s="456"/>
      <c r="M45" s="456"/>
    </row>
    <row r="46" spans="1:13" s="112" customFormat="1" ht="12" customHeight="1">
      <c r="A46" s="629" t="s">
        <v>1686</v>
      </c>
      <c r="B46" s="312" t="s">
        <v>1680</v>
      </c>
      <c r="C46" s="140">
        <v>4517</v>
      </c>
      <c r="D46" s="140">
        <v>18318</v>
      </c>
      <c r="E46" s="140">
        <v>13206</v>
      </c>
      <c r="F46" s="140">
        <v>11896</v>
      </c>
      <c r="G46" s="140">
        <v>12890</v>
      </c>
      <c r="H46" s="148">
        <v>70873</v>
      </c>
      <c r="I46" s="125">
        <v>-34.866618601297766</v>
      </c>
      <c r="J46" s="125">
        <v>19.756340717459999</v>
      </c>
      <c r="K46" s="629" t="s">
        <v>1687</v>
      </c>
      <c r="L46" s="456"/>
      <c r="M46" s="456"/>
    </row>
    <row r="47" spans="1:13" s="112" customFormat="1" ht="12" customHeight="1">
      <c r="A47" s="629" t="s">
        <v>1688</v>
      </c>
      <c r="B47" s="312" t="s">
        <v>1680</v>
      </c>
      <c r="C47" s="140">
        <v>0</v>
      </c>
      <c r="D47" s="140">
        <v>0</v>
      </c>
      <c r="E47" s="140">
        <v>0</v>
      </c>
      <c r="F47" s="140">
        <v>0</v>
      </c>
      <c r="G47" s="140">
        <v>0</v>
      </c>
      <c r="H47" s="148">
        <v>0</v>
      </c>
      <c r="I47" s="830" t="s">
        <v>1286</v>
      </c>
      <c r="J47" s="830" t="s">
        <v>1286</v>
      </c>
      <c r="K47" s="629" t="s">
        <v>1689</v>
      </c>
      <c r="L47" s="456"/>
      <c r="M47" s="456"/>
    </row>
    <row r="48" spans="1:13" s="112" customFormat="1" ht="12" customHeight="1">
      <c r="A48" s="659" t="s">
        <v>1697</v>
      </c>
      <c r="B48" s="312"/>
      <c r="C48" s="140"/>
      <c r="D48" s="140"/>
      <c r="E48" s="140"/>
      <c r="F48" s="140"/>
      <c r="G48" s="140"/>
      <c r="H48" s="148"/>
      <c r="I48" s="125"/>
      <c r="J48" s="125"/>
      <c r="K48" s="843" t="s">
        <v>1698</v>
      </c>
      <c r="L48" s="456"/>
      <c r="M48" s="456"/>
    </row>
    <row r="49" spans="1:13" s="112" customFormat="1" ht="12" customHeight="1">
      <c r="A49" s="629" t="s">
        <v>1679</v>
      </c>
      <c r="B49" s="312" t="s">
        <v>1680</v>
      </c>
      <c r="C49" s="140">
        <v>409273</v>
      </c>
      <c r="D49" s="140">
        <v>689965</v>
      </c>
      <c r="E49" s="140">
        <v>487361</v>
      </c>
      <c r="F49" s="140">
        <v>406188</v>
      </c>
      <c r="G49" s="140">
        <v>515374</v>
      </c>
      <c r="H49" s="148">
        <v>2891247</v>
      </c>
      <c r="I49" s="125">
        <v>-20.921376016322998</v>
      </c>
      <c r="J49" s="125">
        <v>-3.6254212485958379</v>
      </c>
      <c r="K49" s="629" t="s">
        <v>1681</v>
      </c>
      <c r="L49" s="456"/>
      <c r="M49" s="456"/>
    </row>
    <row r="50" spans="1:13" s="112" customFormat="1" ht="12" customHeight="1">
      <c r="A50" s="629" t="s">
        <v>1682</v>
      </c>
      <c r="B50" s="312" t="s">
        <v>1680</v>
      </c>
      <c r="C50" s="140">
        <v>1197</v>
      </c>
      <c r="D50" s="140">
        <v>377</v>
      </c>
      <c r="E50" s="140">
        <v>660</v>
      </c>
      <c r="F50" s="140">
        <v>356</v>
      </c>
      <c r="G50" s="140">
        <v>2010</v>
      </c>
      <c r="H50" s="148">
        <v>5443</v>
      </c>
      <c r="I50" s="125">
        <v>74.235807860262</v>
      </c>
      <c r="J50" s="125">
        <v>56.183644189383074</v>
      </c>
      <c r="K50" s="629" t="s">
        <v>1683</v>
      </c>
      <c r="L50" s="456"/>
      <c r="M50" s="456"/>
    </row>
    <row r="51" spans="1:13" s="112" customFormat="1" ht="12" customHeight="1">
      <c r="A51" s="629" t="s">
        <v>1692</v>
      </c>
      <c r="B51" s="312" t="s">
        <v>1680</v>
      </c>
      <c r="C51" s="140">
        <v>115550</v>
      </c>
      <c r="D51" s="140">
        <v>134816</v>
      </c>
      <c r="E51" s="140">
        <v>122400</v>
      </c>
      <c r="F51" s="140">
        <v>80044</v>
      </c>
      <c r="G51" s="140">
        <v>143783</v>
      </c>
      <c r="H51" s="148">
        <v>671399</v>
      </c>
      <c r="I51" s="125">
        <v>0.26726367123097478</v>
      </c>
      <c r="J51" s="125">
        <v>9.9343896700162269</v>
      </c>
      <c r="K51" s="629" t="s">
        <v>1685</v>
      </c>
      <c r="L51" s="456"/>
      <c r="M51" s="456"/>
    </row>
    <row r="52" spans="1:13" s="112" customFormat="1" ht="12" customHeight="1">
      <c r="A52" s="629" t="s">
        <v>1686</v>
      </c>
      <c r="B52" s="312" t="s">
        <v>1680</v>
      </c>
      <c r="C52" s="140">
        <v>186688</v>
      </c>
      <c r="D52" s="140">
        <v>430603</v>
      </c>
      <c r="E52" s="140">
        <v>267492</v>
      </c>
      <c r="F52" s="140">
        <v>240107</v>
      </c>
      <c r="G52" s="140">
        <v>251798</v>
      </c>
      <c r="H52" s="148">
        <v>1574860</v>
      </c>
      <c r="I52" s="125">
        <v>-35.641028292878005</v>
      </c>
      <c r="J52" s="125">
        <v>-7.7824479466156369</v>
      </c>
      <c r="K52" s="629" t="s">
        <v>1687</v>
      </c>
      <c r="L52" s="456"/>
      <c r="M52" s="456"/>
    </row>
    <row r="53" spans="1:13" s="112" customFormat="1" ht="12" customHeight="1">
      <c r="A53" s="629" t="s">
        <v>1688</v>
      </c>
      <c r="B53" s="312" t="s">
        <v>1680</v>
      </c>
      <c r="C53" s="140">
        <v>105838</v>
      </c>
      <c r="D53" s="140">
        <v>124169</v>
      </c>
      <c r="E53" s="140">
        <v>96809</v>
      </c>
      <c r="F53" s="140">
        <v>85681</v>
      </c>
      <c r="G53" s="140">
        <v>117783</v>
      </c>
      <c r="H53" s="148">
        <v>639545</v>
      </c>
      <c r="I53" s="411">
        <v>-5.120573733751681</v>
      </c>
      <c r="J53" s="411">
        <v>-5.6762807655095928</v>
      </c>
      <c r="K53" s="629" t="s">
        <v>1689</v>
      </c>
      <c r="L53" s="456"/>
      <c r="M53" s="456"/>
    </row>
    <row r="54" spans="1:13" s="112" customFormat="1" ht="12" customHeight="1">
      <c r="A54" s="629" t="s">
        <v>1690</v>
      </c>
      <c r="B54" s="312" t="s">
        <v>1680</v>
      </c>
      <c r="C54" s="140">
        <v>324967</v>
      </c>
      <c r="D54" s="140">
        <v>458772</v>
      </c>
      <c r="E54" s="140">
        <v>367737</v>
      </c>
      <c r="F54" s="140">
        <v>380165</v>
      </c>
      <c r="G54" s="140">
        <v>393188</v>
      </c>
      <c r="H54" s="148">
        <v>2206206</v>
      </c>
      <c r="I54" s="411">
        <v>-7.442914961307209</v>
      </c>
      <c r="J54" s="411">
        <v>7.0754437683154228</v>
      </c>
      <c r="K54" s="629" t="s">
        <v>1691</v>
      </c>
      <c r="L54" s="456"/>
      <c r="M54" s="456"/>
    </row>
    <row r="55" spans="1:13" s="112" customFormat="1" ht="12" customHeight="1">
      <c r="A55" s="629" t="s">
        <v>1682</v>
      </c>
      <c r="B55" s="312" t="s">
        <v>1680</v>
      </c>
      <c r="C55" s="148">
        <v>23025</v>
      </c>
      <c r="D55" s="148">
        <v>36019</v>
      </c>
      <c r="E55" s="148">
        <v>27227</v>
      </c>
      <c r="F55" s="148">
        <v>33403</v>
      </c>
      <c r="G55" s="148">
        <v>24513</v>
      </c>
      <c r="H55" s="148">
        <v>149145</v>
      </c>
      <c r="I55" s="411">
        <v>28.165878096298357</v>
      </c>
      <c r="J55" s="411">
        <v>35.811069223624543</v>
      </c>
      <c r="K55" s="629" t="s">
        <v>1683</v>
      </c>
      <c r="L55" s="456"/>
      <c r="M55" s="456"/>
    </row>
    <row r="56" spans="1:13" s="112" customFormat="1" ht="12" customHeight="1">
      <c r="A56" s="629" t="s">
        <v>1692</v>
      </c>
      <c r="B56" s="312" t="s">
        <v>1680</v>
      </c>
      <c r="C56" s="148">
        <v>213380</v>
      </c>
      <c r="D56" s="148">
        <v>296280</v>
      </c>
      <c r="E56" s="148">
        <v>233440</v>
      </c>
      <c r="F56" s="148">
        <v>232172</v>
      </c>
      <c r="G56" s="148">
        <v>239604</v>
      </c>
      <c r="H56" s="148">
        <v>1387254</v>
      </c>
      <c r="I56" s="411">
        <v>-1.4511227496513057</v>
      </c>
      <c r="J56" s="411">
        <v>6.3865488218715853</v>
      </c>
      <c r="K56" s="629" t="s">
        <v>1685</v>
      </c>
      <c r="L56" s="456"/>
      <c r="M56" s="456"/>
    </row>
    <row r="57" spans="1:13" s="112" customFormat="1" ht="12" customHeight="1">
      <c r="A57" s="629" t="s">
        <v>1686</v>
      </c>
      <c r="B57" s="312" t="s">
        <v>1680</v>
      </c>
      <c r="C57" s="148">
        <v>85467</v>
      </c>
      <c r="D57" s="148">
        <v>125772</v>
      </c>
      <c r="E57" s="148">
        <v>102418</v>
      </c>
      <c r="F57" s="148">
        <v>112825</v>
      </c>
      <c r="G57" s="148">
        <v>123969</v>
      </c>
      <c r="H57" s="148">
        <v>645216</v>
      </c>
      <c r="I57" s="411">
        <v>-23.045686193297438</v>
      </c>
      <c r="J57" s="411">
        <v>10.398069963811823</v>
      </c>
      <c r="K57" s="629" t="s">
        <v>1687</v>
      </c>
      <c r="L57" s="456"/>
      <c r="M57" s="456"/>
    </row>
    <row r="58" spans="1:13" s="112" customFormat="1" ht="12" customHeight="1">
      <c r="A58" s="629" t="s">
        <v>1688</v>
      </c>
      <c r="B58" s="312" t="s">
        <v>1680</v>
      </c>
      <c r="C58" s="148">
        <v>3095</v>
      </c>
      <c r="D58" s="148">
        <v>701</v>
      </c>
      <c r="E58" s="148">
        <v>4652</v>
      </c>
      <c r="F58" s="148">
        <v>1765</v>
      </c>
      <c r="G58" s="148">
        <v>5102</v>
      </c>
      <c r="H58" s="331">
        <v>24591</v>
      </c>
      <c r="I58" s="411">
        <v>-44.234234234234229</v>
      </c>
      <c r="J58" s="411">
        <v>-60.454457738324976</v>
      </c>
      <c r="K58" s="629" t="s">
        <v>1689</v>
      </c>
      <c r="L58" s="456"/>
      <c r="M58" s="456"/>
    </row>
    <row r="59" spans="1:13" s="112" customFormat="1" ht="12" customHeight="1">
      <c r="A59" s="518" t="s">
        <v>1699</v>
      </c>
      <c r="B59" s="312"/>
      <c r="C59" s="148"/>
      <c r="D59" s="148"/>
      <c r="E59" s="148"/>
      <c r="F59" s="148"/>
      <c r="G59" s="148"/>
      <c r="H59" s="148"/>
      <c r="I59" s="411"/>
      <c r="J59" s="411"/>
      <c r="K59" s="518" t="s">
        <v>1700</v>
      </c>
    </row>
    <row r="60" spans="1:13" s="112" customFormat="1" ht="12" customHeight="1">
      <c r="A60" s="659" t="s">
        <v>1701</v>
      </c>
      <c r="B60" s="312"/>
      <c r="C60" s="148"/>
      <c r="D60" s="148"/>
      <c r="E60" s="148"/>
      <c r="F60" s="148"/>
      <c r="G60" s="148"/>
      <c r="H60" s="148"/>
      <c r="I60" s="411"/>
      <c r="J60" s="411"/>
      <c r="K60" s="659" t="s">
        <v>1678</v>
      </c>
    </row>
    <row r="61" spans="1:13" s="112" customFormat="1" ht="12" customHeight="1">
      <c r="A61" s="349" t="s">
        <v>1702</v>
      </c>
      <c r="B61" s="312"/>
      <c r="C61" s="148"/>
      <c r="D61" s="148"/>
      <c r="E61" s="148"/>
      <c r="F61" s="148"/>
      <c r="G61" s="148"/>
      <c r="H61" s="331"/>
      <c r="I61" s="411"/>
      <c r="J61" s="411"/>
      <c r="K61" s="349" t="s">
        <v>1681</v>
      </c>
    </row>
    <row r="62" spans="1:13" s="112" customFormat="1" ht="12" customHeight="1">
      <c r="A62" s="630" t="s">
        <v>709</v>
      </c>
      <c r="B62" s="312" t="s">
        <v>315</v>
      </c>
      <c r="C62" s="148">
        <v>78113</v>
      </c>
      <c r="D62" s="148">
        <v>89873</v>
      </c>
      <c r="E62" s="148">
        <v>86273</v>
      </c>
      <c r="F62" s="148">
        <v>67127</v>
      </c>
      <c r="G62" s="148">
        <v>81757</v>
      </c>
      <c r="H62" s="148">
        <v>463937</v>
      </c>
      <c r="I62" s="411">
        <v>-11.923822839617536</v>
      </c>
      <c r="J62" s="411">
        <v>-7.0078312444001689</v>
      </c>
      <c r="K62" s="629" t="s">
        <v>705</v>
      </c>
    </row>
    <row r="63" spans="1:13" s="112" customFormat="1" ht="12" customHeight="1">
      <c r="A63" s="452" t="s">
        <v>1703</v>
      </c>
      <c r="B63" s="312" t="s">
        <v>1704</v>
      </c>
      <c r="C63" s="148">
        <v>132117</v>
      </c>
      <c r="D63" s="148">
        <v>150603</v>
      </c>
      <c r="E63" s="148">
        <v>144313</v>
      </c>
      <c r="F63" s="148">
        <v>114379</v>
      </c>
      <c r="G63" s="148">
        <v>137470</v>
      </c>
      <c r="H63" s="148">
        <v>782270</v>
      </c>
      <c r="I63" s="411">
        <v>-10.365344821737509</v>
      </c>
      <c r="J63" s="411">
        <v>-4.2272385583706127</v>
      </c>
      <c r="K63" s="452" t="s">
        <v>705</v>
      </c>
    </row>
    <row r="64" spans="1:13" s="112" customFormat="1" ht="12" customHeight="1">
      <c r="A64" s="349" t="s">
        <v>1705</v>
      </c>
      <c r="B64" s="312"/>
      <c r="C64" s="148"/>
      <c r="D64" s="148"/>
      <c r="E64" s="148"/>
      <c r="F64" s="148"/>
      <c r="G64" s="148"/>
      <c r="H64" s="148"/>
      <c r="I64" s="411"/>
      <c r="J64" s="411"/>
      <c r="K64" s="349" t="s">
        <v>1691</v>
      </c>
    </row>
    <row r="65" spans="1:11" s="112" customFormat="1" ht="12" customHeight="1">
      <c r="A65" s="630" t="s">
        <v>709</v>
      </c>
      <c r="B65" s="312" t="s">
        <v>315</v>
      </c>
      <c r="C65" s="148">
        <v>81654</v>
      </c>
      <c r="D65" s="148">
        <v>86404</v>
      </c>
      <c r="E65" s="148">
        <v>78272</v>
      </c>
      <c r="F65" s="148">
        <v>72181</v>
      </c>
      <c r="G65" s="148">
        <v>76625</v>
      </c>
      <c r="H65" s="148">
        <v>456839</v>
      </c>
      <c r="I65" s="411">
        <v>-6.3332377401778039</v>
      </c>
      <c r="J65" s="411">
        <v>-7.1257801540994938</v>
      </c>
      <c r="K65" s="629" t="s">
        <v>705</v>
      </c>
    </row>
    <row r="66" spans="1:11" s="112" customFormat="1" ht="12" customHeight="1">
      <c r="A66" s="452" t="s">
        <v>1706</v>
      </c>
      <c r="B66" s="312" t="s">
        <v>1704</v>
      </c>
      <c r="C66" s="148">
        <v>137365</v>
      </c>
      <c r="D66" s="148">
        <v>145076</v>
      </c>
      <c r="E66" s="148">
        <v>131658</v>
      </c>
      <c r="F66" s="148">
        <v>122358</v>
      </c>
      <c r="G66" s="148">
        <v>128142</v>
      </c>
      <c r="H66" s="148">
        <v>769153</v>
      </c>
      <c r="I66" s="411">
        <v>-5.7730431263333353</v>
      </c>
      <c r="J66" s="411">
        <v>-4.7203000775464599</v>
      </c>
      <c r="K66" s="452" t="s">
        <v>705</v>
      </c>
    </row>
    <row r="67" spans="1:11" s="112" customFormat="1" ht="12" customHeight="1">
      <c r="A67" s="659" t="s">
        <v>1697</v>
      </c>
      <c r="B67" s="312"/>
      <c r="C67" s="148"/>
      <c r="D67" s="148"/>
      <c r="E67" s="148"/>
      <c r="F67" s="148"/>
      <c r="G67" s="148"/>
      <c r="H67" s="148"/>
      <c r="I67" s="411"/>
      <c r="J67" s="411"/>
      <c r="K67" s="659" t="s">
        <v>1698</v>
      </c>
    </row>
    <row r="68" spans="1:11" s="112" customFormat="1" ht="12" customHeight="1">
      <c r="A68" s="349" t="s">
        <v>1702</v>
      </c>
      <c r="B68" s="312"/>
      <c r="C68" s="148"/>
      <c r="D68" s="148"/>
      <c r="E68" s="148"/>
      <c r="F68" s="148"/>
      <c r="G68" s="148"/>
      <c r="H68" s="148"/>
      <c r="I68" s="411"/>
      <c r="J68" s="411"/>
      <c r="K68" s="349" t="s">
        <v>1681</v>
      </c>
    </row>
    <row r="69" spans="1:11" s="112" customFormat="1" ht="12" customHeight="1">
      <c r="A69" s="630" t="s">
        <v>709</v>
      </c>
      <c r="B69" s="312" t="s">
        <v>315</v>
      </c>
      <c r="C69" s="148">
        <v>13074</v>
      </c>
      <c r="D69" s="148">
        <v>13856</v>
      </c>
      <c r="E69" s="148">
        <v>13030</v>
      </c>
      <c r="F69" s="148">
        <v>10438</v>
      </c>
      <c r="G69" s="148">
        <v>13043</v>
      </c>
      <c r="H69" s="148">
        <v>72368</v>
      </c>
      <c r="I69" s="411">
        <v>16.617607706716615</v>
      </c>
      <c r="J69" s="411">
        <v>10.251527293225065</v>
      </c>
      <c r="K69" s="629" t="s">
        <v>705</v>
      </c>
    </row>
    <row r="70" spans="1:11" s="112" customFormat="1" ht="12" customHeight="1">
      <c r="A70" s="452" t="s">
        <v>1706</v>
      </c>
      <c r="B70" s="312" t="s">
        <v>1704</v>
      </c>
      <c r="C70" s="148">
        <v>20899</v>
      </c>
      <c r="D70" s="148">
        <v>22877</v>
      </c>
      <c r="E70" s="148">
        <v>21146</v>
      </c>
      <c r="F70" s="148">
        <v>17311</v>
      </c>
      <c r="G70" s="148">
        <v>20991</v>
      </c>
      <c r="H70" s="148">
        <v>117843</v>
      </c>
      <c r="I70" s="411">
        <v>15.899511978704526</v>
      </c>
      <c r="J70" s="411">
        <v>12.856978681836464</v>
      </c>
      <c r="K70" s="452" t="s">
        <v>705</v>
      </c>
    </row>
    <row r="71" spans="1:11" s="112" customFormat="1" ht="12" customHeight="1">
      <c r="A71" s="349" t="s">
        <v>1705</v>
      </c>
      <c r="B71" s="312"/>
      <c r="C71" s="148"/>
      <c r="D71" s="148"/>
      <c r="E71" s="148"/>
      <c r="F71" s="148"/>
      <c r="G71" s="148"/>
      <c r="H71" s="148"/>
      <c r="I71" s="411"/>
      <c r="J71" s="411"/>
      <c r="K71" s="349" t="s">
        <v>1691</v>
      </c>
    </row>
    <row r="72" spans="1:11" s="112" customFormat="1" ht="12" customHeight="1">
      <c r="A72" s="630" t="s">
        <v>709</v>
      </c>
      <c r="B72" s="312" t="s">
        <v>315</v>
      </c>
      <c r="C72" s="148">
        <v>12391</v>
      </c>
      <c r="D72" s="148">
        <v>14240</v>
      </c>
      <c r="E72" s="148">
        <v>12197</v>
      </c>
      <c r="F72" s="148">
        <v>12290</v>
      </c>
      <c r="G72" s="148">
        <v>12715</v>
      </c>
      <c r="H72" s="148">
        <v>72885</v>
      </c>
      <c r="I72" s="411">
        <v>1.4823914823914823</v>
      </c>
      <c r="J72" s="411">
        <v>1.1392650976909413</v>
      </c>
      <c r="K72" s="629" t="s">
        <v>705</v>
      </c>
    </row>
    <row r="73" spans="1:11" s="112" customFormat="1" ht="12" customHeight="1">
      <c r="A73" s="452" t="s">
        <v>1706</v>
      </c>
      <c r="B73" s="312" t="s">
        <v>1704</v>
      </c>
      <c r="C73" s="148">
        <v>20326</v>
      </c>
      <c r="D73" s="148">
        <v>23258</v>
      </c>
      <c r="E73" s="148">
        <v>19715</v>
      </c>
      <c r="F73" s="148">
        <v>19818</v>
      </c>
      <c r="G73" s="148">
        <v>20530</v>
      </c>
      <c r="H73" s="148">
        <v>118367</v>
      </c>
      <c r="I73" s="411">
        <v>2.0279088444935249</v>
      </c>
      <c r="J73" s="411">
        <v>2.1514748778845987</v>
      </c>
      <c r="K73" s="452" t="s">
        <v>705</v>
      </c>
    </row>
    <row r="74" spans="1:11" s="112" customFormat="1" ht="12" customHeight="1">
      <c r="A74" s="659" t="s">
        <v>1695</v>
      </c>
      <c r="B74" s="312"/>
      <c r="C74" s="148"/>
      <c r="D74" s="148"/>
      <c r="E74" s="148"/>
      <c r="F74" s="148"/>
      <c r="G74" s="148"/>
      <c r="H74" s="148"/>
      <c r="I74" s="411"/>
      <c r="J74" s="411"/>
      <c r="K74" s="659" t="s">
        <v>1696</v>
      </c>
    </row>
    <row r="75" spans="1:11" s="112" customFormat="1" ht="12" customHeight="1">
      <c r="A75" s="349" t="s">
        <v>1702</v>
      </c>
      <c r="B75" s="312"/>
      <c r="C75" s="148"/>
      <c r="D75" s="148"/>
      <c r="E75" s="148"/>
      <c r="F75" s="148"/>
      <c r="G75" s="148"/>
      <c r="H75" s="148"/>
      <c r="I75" s="411"/>
      <c r="J75" s="411"/>
      <c r="K75" s="349" t="s">
        <v>1681</v>
      </c>
    </row>
    <row r="76" spans="1:11" s="112" customFormat="1" ht="12" customHeight="1">
      <c r="A76" s="630" t="s">
        <v>709</v>
      </c>
      <c r="B76" s="312" t="s">
        <v>315</v>
      </c>
      <c r="C76" s="148">
        <v>17649</v>
      </c>
      <c r="D76" s="148">
        <v>19839</v>
      </c>
      <c r="E76" s="148">
        <v>16824</v>
      </c>
      <c r="F76" s="148">
        <v>16928</v>
      </c>
      <c r="G76" s="148">
        <v>15775</v>
      </c>
      <c r="H76" s="148">
        <v>100924</v>
      </c>
      <c r="I76" s="411">
        <v>0.77081192189105863</v>
      </c>
      <c r="J76" s="411">
        <v>2.6641574691012666</v>
      </c>
      <c r="K76" s="629" t="s">
        <v>705</v>
      </c>
    </row>
    <row r="77" spans="1:11" s="112" customFormat="1" ht="12" customHeight="1">
      <c r="A77" s="452" t="s">
        <v>1706</v>
      </c>
      <c r="B77" s="312" t="s">
        <v>1704</v>
      </c>
      <c r="C77" s="148">
        <v>32432</v>
      </c>
      <c r="D77" s="148">
        <v>36155</v>
      </c>
      <c r="E77" s="148">
        <v>31000</v>
      </c>
      <c r="F77" s="148">
        <v>30809</v>
      </c>
      <c r="G77" s="148">
        <v>28582</v>
      </c>
      <c r="H77" s="148">
        <v>183805</v>
      </c>
      <c r="I77" s="411">
        <v>12.466622741616673</v>
      </c>
      <c r="J77" s="411">
        <v>12.660819251114011</v>
      </c>
      <c r="K77" s="452" t="s">
        <v>705</v>
      </c>
    </row>
    <row r="78" spans="1:11" s="112" customFormat="1" ht="12" customHeight="1">
      <c r="A78" s="349" t="s">
        <v>1705</v>
      </c>
      <c r="B78" s="312"/>
      <c r="C78" s="148"/>
      <c r="D78" s="148"/>
      <c r="E78" s="148"/>
      <c r="F78" s="148"/>
      <c r="G78" s="148"/>
      <c r="H78" s="148"/>
      <c r="I78" s="411"/>
      <c r="J78" s="411"/>
      <c r="K78" s="349" t="s">
        <v>1691</v>
      </c>
    </row>
    <row r="79" spans="1:11" s="112" customFormat="1" ht="12" customHeight="1">
      <c r="A79" s="630" t="s">
        <v>709</v>
      </c>
      <c r="B79" s="312" t="s">
        <v>315</v>
      </c>
      <c r="C79" s="148">
        <v>16907</v>
      </c>
      <c r="D79" s="148">
        <v>16848</v>
      </c>
      <c r="E79" s="148">
        <v>14797</v>
      </c>
      <c r="F79" s="148">
        <v>15868</v>
      </c>
      <c r="G79" s="148">
        <v>16431</v>
      </c>
      <c r="H79" s="148">
        <v>92945</v>
      </c>
      <c r="I79" s="411">
        <v>2.9345509893455102</v>
      </c>
      <c r="J79" s="411">
        <v>-1.0107142096406585</v>
      </c>
      <c r="K79" s="629" t="s">
        <v>705</v>
      </c>
    </row>
    <row r="80" spans="1:11" s="112" customFormat="1" ht="12" customHeight="1">
      <c r="A80" s="452" t="s">
        <v>1706</v>
      </c>
      <c r="B80" s="312" t="s">
        <v>1704</v>
      </c>
      <c r="C80" s="148">
        <v>30481</v>
      </c>
      <c r="D80" s="148">
        <v>30706</v>
      </c>
      <c r="E80" s="148">
        <v>27923</v>
      </c>
      <c r="F80" s="148">
        <v>28669</v>
      </c>
      <c r="G80" s="148">
        <v>29998</v>
      </c>
      <c r="H80" s="148">
        <v>169626</v>
      </c>
      <c r="I80" s="411">
        <v>11.224229155263638</v>
      </c>
      <c r="J80" s="411">
        <v>8.5606399999999994</v>
      </c>
      <c r="K80" s="452" t="s">
        <v>705</v>
      </c>
    </row>
    <row r="81" spans="1:11" s="112" customFormat="1" ht="12" customHeight="1">
      <c r="A81" s="659" t="s">
        <v>1693</v>
      </c>
      <c r="B81" s="312"/>
      <c r="C81" s="148"/>
      <c r="D81" s="148"/>
      <c r="E81" s="148"/>
      <c r="F81" s="148"/>
      <c r="G81" s="148"/>
      <c r="H81" s="148"/>
      <c r="I81" s="411"/>
      <c r="J81" s="411"/>
      <c r="K81" s="659" t="s">
        <v>1694</v>
      </c>
    </row>
    <row r="82" spans="1:11" s="112" customFormat="1" ht="12" customHeight="1">
      <c r="A82" s="349" t="s">
        <v>1702</v>
      </c>
      <c r="B82" s="312"/>
      <c r="C82" s="148"/>
      <c r="D82" s="148"/>
      <c r="E82" s="148"/>
      <c r="F82" s="148"/>
      <c r="G82" s="148"/>
      <c r="H82" s="148"/>
      <c r="I82" s="411"/>
      <c r="J82" s="411"/>
      <c r="K82" s="349" t="s">
        <v>1681</v>
      </c>
    </row>
    <row r="83" spans="1:11" s="112" customFormat="1" ht="12" customHeight="1">
      <c r="A83" s="630" t="s">
        <v>709</v>
      </c>
      <c r="B83" s="312" t="s">
        <v>315</v>
      </c>
      <c r="C83" s="148">
        <v>44178</v>
      </c>
      <c r="D83" s="148">
        <v>51072</v>
      </c>
      <c r="E83" s="148">
        <v>52180</v>
      </c>
      <c r="F83" s="148">
        <v>36740</v>
      </c>
      <c r="G83" s="148">
        <v>48822</v>
      </c>
      <c r="H83" s="148">
        <v>267951</v>
      </c>
      <c r="I83" s="411">
        <v>-20.638798570068442</v>
      </c>
      <c r="J83" s="411">
        <v>-12.974949740338616</v>
      </c>
      <c r="K83" s="629" t="s">
        <v>705</v>
      </c>
    </row>
    <row r="84" spans="1:11" s="112" customFormat="1" ht="12" customHeight="1">
      <c r="A84" s="452" t="s">
        <v>1706</v>
      </c>
      <c r="B84" s="312" t="s">
        <v>1704</v>
      </c>
      <c r="C84" s="148">
        <v>73139</v>
      </c>
      <c r="D84" s="148">
        <v>82512</v>
      </c>
      <c r="E84" s="148">
        <v>84702</v>
      </c>
      <c r="F84" s="148">
        <v>60716</v>
      </c>
      <c r="G84" s="148">
        <v>80686</v>
      </c>
      <c r="H84" s="148">
        <v>440041</v>
      </c>
      <c r="I84" s="411">
        <v>-20.873497560395098</v>
      </c>
      <c r="J84" s="411">
        <v>-12.387807111854418</v>
      </c>
      <c r="K84" s="452" t="s">
        <v>705</v>
      </c>
    </row>
    <row r="85" spans="1:11" s="112" customFormat="1" ht="12" customHeight="1">
      <c r="A85" s="349" t="s">
        <v>1705</v>
      </c>
      <c r="B85" s="312"/>
      <c r="C85" s="148"/>
      <c r="D85" s="148"/>
      <c r="E85" s="148"/>
      <c r="F85" s="148"/>
      <c r="G85" s="148"/>
      <c r="H85" s="148"/>
      <c r="I85" s="411"/>
      <c r="J85" s="411"/>
      <c r="K85" s="349" t="s">
        <v>1691</v>
      </c>
    </row>
    <row r="86" spans="1:11" s="112" customFormat="1" ht="12" customHeight="1">
      <c r="A86" s="630" t="s">
        <v>709</v>
      </c>
      <c r="B86" s="312" t="s">
        <v>315</v>
      </c>
      <c r="C86" s="148">
        <v>48659</v>
      </c>
      <c r="D86" s="148">
        <v>50633</v>
      </c>
      <c r="E86" s="148">
        <v>48110</v>
      </c>
      <c r="F86" s="148">
        <v>39852</v>
      </c>
      <c r="G86" s="148">
        <v>43938</v>
      </c>
      <c r="H86" s="148">
        <v>268223</v>
      </c>
      <c r="I86" s="411">
        <v>-10.414979011709256</v>
      </c>
      <c r="J86" s="411">
        <v>-10.392807985781674</v>
      </c>
      <c r="K86" s="629" t="s">
        <v>705</v>
      </c>
    </row>
    <row r="87" spans="1:11" s="112" customFormat="1" ht="12" customHeight="1" thickBot="1">
      <c r="A87" s="452" t="s">
        <v>1706</v>
      </c>
      <c r="B87" s="312" t="s">
        <v>1704</v>
      </c>
      <c r="C87" s="148">
        <v>79943</v>
      </c>
      <c r="D87" s="148">
        <v>82631</v>
      </c>
      <c r="E87" s="148">
        <v>78135</v>
      </c>
      <c r="F87" s="148">
        <v>66445</v>
      </c>
      <c r="G87" s="148">
        <v>71186</v>
      </c>
      <c r="H87" s="148">
        <v>439797</v>
      </c>
      <c r="I87" s="411">
        <v>-11.778273152644125</v>
      </c>
      <c r="J87" s="411">
        <v>-9.6751734421017623</v>
      </c>
      <c r="K87" s="452" t="s">
        <v>705</v>
      </c>
    </row>
    <row r="88" spans="1:11" s="112" customFormat="1" ht="12" customHeight="1" thickBot="1">
      <c r="B88" s="840" t="s">
        <v>562</v>
      </c>
      <c r="C88" s="840" t="s">
        <v>374</v>
      </c>
      <c r="D88" s="840"/>
      <c r="E88" s="840"/>
      <c r="F88" s="840"/>
      <c r="G88" s="840"/>
      <c r="H88" s="447" t="s">
        <v>1707</v>
      </c>
      <c r="I88" s="841" t="s">
        <v>1708</v>
      </c>
      <c r="J88" s="841"/>
    </row>
    <row r="89" spans="1:11" s="112" customFormat="1" ht="21" customHeight="1" thickBot="1">
      <c r="B89" s="840"/>
      <c r="C89" s="15" t="s">
        <v>490</v>
      </c>
      <c r="D89" s="15" t="s">
        <v>694</v>
      </c>
      <c r="E89" s="15" t="s">
        <v>695</v>
      </c>
      <c r="F89" s="15" t="s">
        <v>672</v>
      </c>
      <c r="G89" s="15" t="s">
        <v>1709</v>
      </c>
      <c r="H89" s="447"/>
      <c r="I89" s="389" t="s">
        <v>377</v>
      </c>
      <c r="J89" s="388" t="s">
        <v>696</v>
      </c>
    </row>
    <row r="90" spans="1:11" ht="12" customHeight="1">
      <c r="A90" s="331" t="s">
        <v>1710</v>
      </c>
      <c r="B90" s="112"/>
      <c r="C90" s="112"/>
      <c r="D90" s="112"/>
      <c r="E90" s="112"/>
      <c r="F90" s="112"/>
      <c r="G90" s="112"/>
      <c r="H90" s="112"/>
      <c r="I90" s="112"/>
      <c r="J90" s="443"/>
    </row>
    <row r="91" spans="1:11" ht="12" customHeight="1">
      <c r="A91" s="331" t="s">
        <v>1711</v>
      </c>
      <c r="B91" s="112"/>
      <c r="C91" s="112"/>
      <c r="D91" s="112"/>
      <c r="E91" s="112"/>
      <c r="F91" s="112"/>
      <c r="G91" s="112"/>
      <c r="H91" s="112"/>
      <c r="I91" s="112"/>
      <c r="J91" s="443"/>
    </row>
    <row r="92" spans="1:11" s="112" customFormat="1" ht="12" customHeight="1">
      <c r="A92" s="123"/>
      <c r="B92" s="768"/>
      <c r="I92" s="456"/>
      <c r="J92" s="456"/>
      <c r="K92" s="348"/>
    </row>
    <row r="93" spans="1:11" s="112" customFormat="1" ht="12" customHeight="1">
      <c r="A93" s="123" t="s">
        <v>1712</v>
      </c>
      <c r="B93" s="768"/>
      <c r="C93" s="368"/>
      <c r="D93" s="368"/>
      <c r="I93" s="456"/>
      <c r="J93" s="456"/>
    </row>
    <row r="94" spans="1:11" s="112" customFormat="1" ht="12" customHeight="1">
      <c r="A94" s="123" t="s">
        <v>1713</v>
      </c>
      <c r="B94" s="768"/>
      <c r="C94" s="368"/>
      <c r="D94" s="368"/>
      <c r="I94" s="456"/>
      <c r="J94" s="456"/>
    </row>
    <row r="95" spans="1:11" s="112" customFormat="1" ht="12" customHeight="1">
      <c r="A95" s="123" t="s">
        <v>1714</v>
      </c>
      <c r="B95" s="768"/>
      <c r="I95" s="456"/>
      <c r="J95" s="456"/>
      <c r="K95" s="443"/>
    </row>
    <row r="96" spans="1:11" s="112" customFormat="1" ht="12" customHeight="1">
      <c r="A96" s="123" t="s">
        <v>1715</v>
      </c>
      <c r="B96" s="768"/>
      <c r="I96" s="456"/>
      <c r="J96" s="456"/>
      <c r="K96" s="348"/>
    </row>
    <row r="97" spans="1:16" s="112" customFormat="1" ht="12" customHeight="1">
      <c r="A97" s="123"/>
      <c r="B97" s="768"/>
      <c r="I97" s="456"/>
      <c r="J97" s="456"/>
      <c r="K97" s="348"/>
    </row>
    <row r="98" spans="1:16" s="849" customFormat="1" ht="12" customHeight="1">
      <c r="A98" s="69" t="s">
        <v>141</v>
      </c>
      <c r="B98" s="845"/>
      <c r="C98" s="846"/>
      <c r="D98" s="846"/>
      <c r="E98" s="846"/>
      <c r="F98" s="847"/>
      <c r="G98" s="848"/>
      <c r="H98" s="848"/>
      <c r="J98" s="850"/>
      <c r="L98" s="851"/>
      <c r="M98" s="825"/>
      <c r="N98" s="851"/>
      <c r="O98" s="851"/>
      <c r="P98" s="851"/>
    </row>
    <row r="99" spans="1:16" s="849" customFormat="1" ht="12" customHeight="1">
      <c r="A99" s="549" t="s">
        <v>1716</v>
      </c>
      <c r="B99" s="852"/>
      <c r="C99" s="825"/>
      <c r="D99" s="825"/>
      <c r="E99" s="827"/>
      <c r="F99" s="828"/>
      <c r="G99" s="827"/>
      <c r="H99" s="827"/>
      <c r="L99" s="851"/>
      <c r="M99" s="825"/>
      <c r="N99" s="851"/>
      <c r="O99" s="851"/>
      <c r="P99" s="851"/>
    </row>
    <row r="100" spans="1:16" s="849" customFormat="1" ht="12" customHeight="1">
      <c r="A100" s="549" t="s">
        <v>1717</v>
      </c>
      <c r="B100" s="852"/>
      <c r="C100" s="825"/>
      <c r="D100" s="825"/>
      <c r="E100" s="827"/>
      <c r="F100" s="828"/>
      <c r="G100" s="827"/>
      <c r="H100" s="827"/>
      <c r="L100" s="851"/>
      <c r="M100" s="825"/>
      <c r="N100" s="851"/>
      <c r="O100" s="851"/>
      <c r="P100" s="851"/>
    </row>
    <row r="101" spans="1:16" s="849" customFormat="1" ht="12" customHeight="1">
      <c r="A101" s="549" t="s">
        <v>1718</v>
      </c>
      <c r="B101" s="852"/>
      <c r="C101" s="825"/>
      <c r="D101" s="825"/>
      <c r="E101" s="827"/>
      <c r="F101" s="828"/>
      <c r="G101" s="827"/>
      <c r="H101" s="827"/>
      <c r="L101" s="851"/>
      <c r="M101" s="825"/>
      <c r="N101" s="851"/>
      <c r="O101" s="851"/>
      <c r="P101" s="851"/>
    </row>
    <row r="102" spans="1:16" s="849" customFormat="1" ht="12" customHeight="1">
      <c r="A102" s="549" t="s">
        <v>1719</v>
      </c>
      <c r="B102" s="852"/>
      <c r="C102" s="825"/>
      <c r="D102" s="825"/>
      <c r="E102" s="827"/>
      <c r="F102" s="828"/>
      <c r="G102" s="827"/>
      <c r="H102" s="827"/>
      <c r="L102" s="851"/>
      <c r="M102" s="825"/>
      <c r="N102" s="851"/>
      <c r="O102" s="851"/>
      <c r="P102" s="851"/>
    </row>
    <row r="103" spans="1:16" s="849" customFormat="1" ht="12" customHeight="1">
      <c r="A103" s="549" t="s">
        <v>1718</v>
      </c>
      <c r="B103" s="852"/>
      <c r="C103" s="825"/>
      <c r="D103" s="825"/>
      <c r="E103" s="827"/>
      <c r="F103" s="828"/>
      <c r="G103" s="827"/>
      <c r="H103" s="827"/>
      <c r="L103" s="851"/>
      <c r="M103" s="825"/>
      <c r="N103" s="851"/>
      <c r="O103" s="851"/>
      <c r="P103" s="851"/>
    </row>
  </sheetData>
  <mergeCells count="10">
    <mergeCell ref="B88:B89"/>
    <mergeCell ref="C88:G88"/>
    <mergeCell ref="H88:H89"/>
    <mergeCell ref="I88:J88"/>
    <mergeCell ref="A1:K1"/>
    <mergeCell ref="A2:K2"/>
    <mergeCell ref="B4:B5"/>
    <mergeCell ref="C4:G4"/>
    <mergeCell ref="H4:H5"/>
    <mergeCell ref="I4:J4"/>
  </mergeCells>
  <hyperlinks>
    <hyperlink ref="A99" r:id="rId1" xr:uid="{C5D65FC9-44C0-4514-A847-64227E6AEB5C}"/>
    <hyperlink ref="A7" r:id="rId2" display="Número    " xr:uid="{15A42EE9-7696-41B8-99F7-0981F29E022E}"/>
    <hyperlink ref="A100" r:id="rId3" xr:uid="{A0F9F9A5-1C59-4C29-B66F-23A8F24DECE0}"/>
    <hyperlink ref="K7" r:id="rId4" xr:uid="{8B0B7779-DDF6-4D52-9F95-EB3F182B649E}"/>
    <hyperlink ref="A8" r:id="rId5" display="Arqueação bruta   " xr:uid="{BDBD3114-F6AD-459D-99AE-0C3EF3BDE840}"/>
    <hyperlink ref="K8" r:id="rId6" display="_x0009_Gross tonnage" xr:uid="{74E5A86B-8E7C-4451-911C-81D83E67358C}"/>
    <hyperlink ref="A16" r:id="rId7" display="   Descarregadas    " xr:uid="{3552243F-2F0B-40BE-B956-4E8EF194B2D9}"/>
    <hyperlink ref="A17" r:id="rId8" display="    Carga Geral    " xr:uid="{C7EEC7C7-64C1-47C3-AB03-2EF983DFBA47}"/>
    <hyperlink ref="A18" r:id="rId9" display="    Contentores   " xr:uid="{2966B5E5-6328-4EA3-8413-3E0D6381C6A0}"/>
    <hyperlink ref="A19" r:id="rId10" display="    Granéis Sólidos    " xr:uid="{E940076C-497A-439E-B151-A241A9293EE1}"/>
    <hyperlink ref="A20" r:id="rId11" display="    Granéis Líquidos    " xr:uid="{A4FC67CB-52C0-4B29-81A0-843361D69CF9}"/>
    <hyperlink ref="A101" r:id="rId12" xr:uid="{FBDC0219-8589-4B89-BAFA-3048B307AD54}"/>
    <hyperlink ref="A102" r:id="rId13" xr:uid="{BF8999C5-0E4A-45A1-96A5-EDAE30AA3F16}"/>
    <hyperlink ref="K16" r:id="rId14" xr:uid="{36441EAB-0BB0-4264-87E0-D39B3ACD8012}"/>
    <hyperlink ref="K17" r:id="rId15" xr:uid="{7AC99E7E-7DFE-452F-8700-40CE55F2B4C0}"/>
    <hyperlink ref="K18" r:id="rId16" display="    Contentores   " xr:uid="{6DF90A19-0029-4617-9F61-9B8CAF6E60AC}"/>
    <hyperlink ref="K19" r:id="rId17" display="    Granéis Sólidos    " xr:uid="{4F9D3805-E282-44BD-B2E4-00FB79EB6542}"/>
    <hyperlink ref="K20" r:id="rId18" display="    Granéis Líquidos    " xr:uid="{76039FC9-26C5-4CBB-A4F8-82AAE185C237}"/>
    <hyperlink ref="A21" r:id="rId19" display="   Carregadas    " xr:uid="{5E73C08B-145D-4320-BA41-8B4D4BCA1764}"/>
    <hyperlink ref="A22" r:id="rId20" display="    Carga Geral    " xr:uid="{E5FB0A3D-F852-449E-BBE8-86DB1FCED1AD}"/>
    <hyperlink ref="A23" r:id="rId21" display="    Contentores   " xr:uid="{06999598-9909-44DD-B6FD-3FD9BD4D9613}"/>
    <hyperlink ref="A24" r:id="rId22" display="    Granéis Sólidos    " xr:uid="{CF4ABA7C-9912-4384-BF87-440EE71D133B}"/>
    <hyperlink ref="A25" r:id="rId23" display="    Granéis Líquidos    " xr:uid="{0B5E69C3-C2DB-43F6-B76C-8930293B6F62}"/>
    <hyperlink ref="A103" r:id="rId24" xr:uid="{49379B27-2717-4266-8FDB-3D471E0DBCF7}"/>
    <hyperlink ref="K21" r:id="rId25" xr:uid="{BCFE1921-6F1C-4D06-A335-DA8B26A7CDE5}"/>
    <hyperlink ref="K22" r:id="rId26" display="    Carga Geral    " xr:uid="{53817283-B590-4ACD-A7EE-6DD5E1DD0F75}"/>
    <hyperlink ref="K23" r:id="rId27" display="    Contentores   " xr:uid="{F8E1AEF0-531D-4506-B9A7-5296963FA621}"/>
    <hyperlink ref="K24" r:id="rId28" display="    Granéis Sólidos    " xr:uid="{B515956B-6DE0-4E7A-9831-84F0EB5EF761}"/>
    <hyperlink ref="K25" r:id="rId29" display="    Granéis Líquidos    " xr:uid="{8612D1A9-1970-49BC-B234-E83ACEAB17D1}"/>
    <hyperlink ref="A27" r:id="rId30" display="Descarregadas    " xr:uid="{667DEE88-45E8-442A-BE93-3B489277A914}"/>
    <hyperlink ref="A28" r:id="rId31" display="    Carga Geral    " xr:uid="{DD550E73-A033-4080-9BF9-B7576213604C}"/>
    <hyperlink ref="A29" r:id="rId32" display="    Contentores    " xr:uid="{DB7CF420-DA64-4D33-B237-851F02497D0F}"/>
    <hyperlink ref="A30" r:id="rId33" display="    Granéis Sólidos    " xr:uid="{84AA4198-49F7-4422-BAEE-FF3792342D87}"/>
    <hyperlink ref="A31" r:id="rId34" display="    Granéis Líquidos    " xr:uid="{3F5740C0-04A2-456F-B7A7-DEA17C26DF38}"/>
    <hyperlink ref="A32" r:id="rId35" display="   Carregadas    " xr:uid="{7F37A84B-E078-4CE4-B5C7-2CB1263F2EF8}"/>
    <hyperlink ref="A33" r:id="rId36" display="    Carga Geral    " xr:uid="{BFC4D98E-90FF-47E5-8850-526D8B674EDD}"/>
    <hyperlink ref="A34" r:id="rId37" display="    Contentores    " xr:uid="{7CEAD560-7A21-4C5B-B0F2-F9FB1438CD79}"/>
    <hyperlink ref="A35" r:id="rId38" display="    Granéis Sólidos    " xr:uid="{6DC7F713-2D77-4AC8-B695-11113A34886F}"/>
    <hyperlink ref="A36" r:id="rId39" display="    Granéis Líquidos    " xr:uid="{42624691-F851-44F6-8A38-0386BA9473C2}"/>
    <hyperlink ref="A38" r:id="rId40" display="Descarregadas    " xr:uid="{B61A79BC-C1EF-478D-8996-84AD2BAA93C6}"/>
    <hyperlink ref="A39" r:id="rId41" display="    Carga Geral    " xr:uid="{E0A08482-8187-4CF8-9F33-046058168E8A}"/>
    <hyperlink ref="A40" r:id="rId42" display="    Contentores    " xr:uid="{05699F02-5EA7-422F-9788-EFD3167D329E}"/>
    <hyperlink ref="A41" r:id="rId43" display="    Granéis Sólidos    " xr:uid="{03CB9580-8F20-4462-B676-3BA4AE5E47B6}"/>
    <hyperlink ref="A42" r:id="rId44" display="    Granéis Líquidos    " xr:uid="{7A41D0C1-310A-4EDC-8310-6E364BA526F3}"/>
    <hyperlink ref="A43" r:id="rId45" display="   Carregadas    " xr:uid="{8AD17655-CF6D-4087-ACC2-54C7A82148E9}"/>
    <hyperlink ref="A44" r:id="rId46" display="    Carga Geral    " xr:uid="{E39A388F-EED0-4B51-BF1C-913E0EE15825}"/>
    <hyperlink ref="A45" r:id="rId47" display="    Contentores    " xr:uid="{5A83DC6C-657F-46F7-835D-11924EE0C64E}"/>
    <hyperlink ref="A46" r:id="rId48" display="    Granéis Sólidos    " xr:uid="{2D479444-312B-4D3D-8348-B15FD2D948DF}"/>
    <hyperlink ref="A47" r:id="rId49" display="    Granéis Líquidos    " xr:uid="{3360F9C1-46A8-43D1-A91A-23F686BA92B6}"/>
    <hyperlink ref="A49" r:id="rId50" display="Descarregadas    " xr:uid="{B605BD08-9E01-4F39-A6C5-C4B9D03EA96F}"/>
    <hyperlink ref="A50" r:id="rId51" display="    Carga Geral    " xr:uid="{FEA3FB2B-EA02-4891-A048-D63FBEED8270}"/>
    <hyperlink ref="A51" r:id="rId52" display="    Contentores    " xr:uid="{7FD143F7-79A5-4936-8FC1-0859B8FD5856}"/>
    <hyperlink ref="A52" r:id="rId53" display="    Granéis Sólidos    " xr:uid="{B88CC662-215F-4552-9BB6-01D8E39F2C58}"/>
    <hyperlink ref="A53" r:id="rId54" display="    Granéis Líquidos    " xr:uid="{738F0318-12C5-466B-AA3D-A1BB2DECAAD5}"/>
    <hyperlink ref="A54" r:id="rId55" display="   Carregadas    " xr:uid="{FA7EB658-FAB3-4A9B-837E-5A8FA2C245DD}"/>
    <hyperlink ref="A55" r:id="rId56" display="    Carga Geral    " xr:uid="{1E10E0E1-C60D-487E-BC52-40E139071FA9}"/>
    <hyperlink ref="A56" r:id="rId57" display="    Contentores    " xr:uid="{DC0A6DB1-5F46-4D91-8253-81728503B64B}"/>
    <hyperlink ref="A57" r:id="rId58" display="    Granéis Sólidos    " xr:uid="{D2CC979B-A6B7-44E5-8818-7FF089271969}"/>
    <hyperlink ref="A58" r:id="rId59" display="    Granéis Líquidos    " xr:uid="{FB263174-A921-42D0-9E96-036BF69CB67B}"/>
    <hyperlink ref="K27" r:id="rId60" display="Descarregadas    " xr:uid="{EB528C14-E5BC-478F-AF25-C674F6A5FECE}"/>
    <hyperlink ref="K28" r:id="rId61" display="    Carga Geral    " xr:uid="{F5E46ED5-9E94-4679-96CE-287D3DAD8990}"/>
    <hyperlink ref="K29" r:id="rId62" display="    Contentores    " xr:uid="{A45E2FD8-B0DA-44F7-B632-8A1D6FBBD94F}"/>
    <hyperlink ref="K30" r:id="rId63" display="    Granéis Sólidos    " xr:uid="{29B75526-CA34-4A52-A49D-45FDFB319D46}"/>
    <hyperlink ref="K31" r:id="rId64" display="    Granéis Líquidos    " xr:uid="{354F76B2-FE7B-41B2-9129-D1A845BC42AA}"/>
    <hyperlink ref="K32" r:id="rId65" display="   Carregadas    " xr:uid="{1D7A4643-FD97-4CCF-8128-76D7CA92EE35}"/>
    <hyperlink ref="K33" r:id="rId66" display="    Carga Geral    " xr:uid="{7E0F5795-36E2-4322-BCFF-C1CF406355A6}"/>
    <hyperlink ref="K34" r:id="rId67" display="    Contentores    " xr:uid="{578CB1BB-C7AC-433E-8A20-212B39DBDEE2}"/>
    <hyperlink ref="K35" r:id="rId68" display="    Granéis Sólidos    " xr:uid="{F9A02E34-F1D0-41F4-B5A0-C7B81B382B1E}"/>
    <hyperlink ref="K36" r:id="rId69" display="    Granéis Líquidos    " xr:uid="{EFC259C1-E1B6-4DDB-B8EE-20C483563ED0}"/>
    <hyperlink ref="K38" r:id="rId70" display="Descarregadas    " xr:uid="{AC19A4D1-B115-4042-962A-F9B119D3534F}"/>
    <hyperlink ref="K39" r:id="rId71" display="    Carga Geral    " xr:uid="{E66D6DA7-DEA1-499F-8CA7-AE2BD6C13A2D}"/>
    <hyperlink ref="K40" r:id="rId72" display="    Contentores    " xr:uid="{215C82CC-F542-43DA-AD48-C64BF304A806}"/>
    <hyperlink ref="K41" r:id="rId73" display="    Granéis Sólidos    " xr:uid="{97E92535-B541-4220-8B10-4F7610F76A9D}"/>
    <hyperlink ref="K42" r:id="rId74" display="    Granéis Líquidos    " xr:uid="{DB504855-8B2A-4BB8-8184-F3B42DE28D4A}"/>
    <hyperlink ref="K43" r:id="rId75" display="   Carregadas    " xr:uid="{AA089916-4E4A-453B-929F-C3AD3A91D5BA}"/>
    <hyperlink ref="K44" r:id="rId76" display="    Carga Geral    " xr:uid="{A1627A4C-0238-4854-8B5F-88835EA1CD49}"/>
    <hyperlink ref="K45" r:id="rId77" display="    Contentores    " xr:uid="{6C7E7DD3-7278-4C3C-802F-9313A77465B0}"/>
    <hyperlink ref="K46" r:id="rId78" display="    Granéis Sólidos    " xr:uid="{5A504606-B6D2-4A0B-B701-6F395A90EB5E}"/>
    <hyperlink ref="K47" r:id="rId79" display="    Granéis Líquidos    " xr:uid="{D4C5451E-EFCD-460C-88F7-52DB73ADD3C1}"/>
    <hyperlink ref="K49" r:id="rId80" display="Descarregadas    " xr:uid="{6278E9DA-BBC0-4BC7-838B-430542E4AAD9}"/>
    <hyperlink ref="K50" r:id="rId81" display="    Carga Geral    " xr:uid="{41B9461B-2ED0-4099-B52C-4BE50F723A26}"/>
    <hyperlink ref="K51" r:id="rId82" display="    Contentores    " xr:uid="{7D582518-3D71-45BF-9966-F59FB3F6A457}"/>
    <hyperlink ref="K52" r:id="rId83" display="    Granéis Sólidos    " xr:uid="{8B7EF8E6-84E6-4EFC-8DC6-5BB5F2AF5CB1}"/>
    <hyperlink ref="K53" r:id="rId84" display="    Granéis Líquidos    " xr:uid="{E4C53F23-FB23-40AE-849C-AAD281CDBEFE}"/>
    <hyperlink ref="K54" r:id="rId85" display="   Carregadas    " xr:uid="{E823AEF9-FF2C-45DB-81B2-DA6B7267DA20}"/>
    <hyperlink ref="K55" r:id="rId86" display="    Carga Geral    " xr:uid="{D6A295C3-7BFE-4ED9-9467-D492C0124B45}"/>
    <hyperlink ref="K56" r:id="rId87" display="    Contentores    " xr:uid="{5AC03271-49B7-4A1C-BC4C-7C21EC71DE45}"/>
    <hyperlink ref="K57" r:id="rId88" display="    Granéis Sólidos    " xr:uid="{1D9E152C-095B-4C06-97FA-8544AC16E671}"/>
    <hyperlink ref="K58" r:id="rId89" display="    Granéis Líquidos    " xr:uid="{715503F6-A950-45CF-814B-8EFEA6A9D82C}"/>
    <hyperlink ref="A9" r:id="rId90" xr:uid="{313FFD91-1CE0-456B-9374-6832805B899B}"/>
    <hyperlink ref="K9" r:id="rId91" display="Deadweight of commercial vessels" xr:uid="{E8EF9323-4227-4435-A24A-CEA883645C8F}"/>
    <hyperlink ref="A62" r:id="rId92" display="    Número   " xr:uid="{334381B9-1368-431E-8926-1B97835D1A92}"/>
    <hyperlink ref="A65" r:id="rId93" display="    Número   " xr:uid="{B6B7BAF6-F1AB-4D62-8806-094D148A703C}"/>
    <hyperlink ref="K65" r:id="rId94" xr:uid="{FA44B6A1-A268-454B-82CE-A82B5B0DAD3A}"/>
    <hyperlink ref="A72" r:id="rId95" display="    Número   " xr:uid="{857388AE-5FAE-4F7D-A5D7-3578AB288CA4}"/>
    <hyperlink ref="A79" r:id="rId96" display="    Número   " xr:uid="{0F6E8B3D-291D-4DA2-9CBD-36720A39DD15}"/>
    <hyperlink ref="A86" r:id="rId97" display="    Número   " xr:uid="{915A378C-F744-4CAB-A4F7-4231382E7682}"/>
    <hyperlink ref="K72" r:id="rId98" xr:uid="{6C26DF08-2BEA-4359-88B0-5DAADBAB2DD1}"/>
    <hyperlink ref="K79" r:id="rId99" xr:uid="{A2ADD8EA-A4FF-474C-8336-E225896EA1A4}"/>
    <hyperlink ref="K86" r:id="rId100" xr:uid="{9AB6F481-C7CD-454B-A006-9F5C427A9F88}"/>
    <hyperlink ref="A69" r:id="rId101" display="    Número   " xr:uid="{2220ABFF-E6BA-4D66-A8D0-5793D880A4FF}"/>
    <hyperlink ref="A76" r:id="rId102" display="    Número   " xr:uid="{C1BC42B9-A4D9-42AB-BEB7-65DB8108935F}"/>
    <hyperlink ref="A83" r:id="rId103" display="    Número   " xr:uid="{77A8B3A9-1E46-47BB-8256-9C6865957194}"/>
    <hyperlink ref="K62" r:id="rId104" xr:uid="{1829E2F0-AF5D-43DA-A87D-C10B58102E86}"/>
    <hyperlink ref="K69" r:id="rId105" xr:uid="{90B12A93-85BB-443E-A909-349C68A649FB}"/>
    <hyperlink ref="K76" r:id="rId106" xr:uid="{9B82A730-0C7F-41AE-8478-3FE50C927E63}"/>
    <hyperlink ref="K83" r:id="rId107" xr:uid="{A3B1E8A7-8B54-4428-9001-B1AB562A354E}"/>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FC2F4-511A-494A-9A90-D3E1D02FD67D}">
  <dimension ref="A1:T50"/>
  <sheetViews>
    <sheetView showGridLines="0" workbookViewId="0">
      <selection sqref="A1:K1"/>
    </sheetView>
  </sheetViews>
  <sheetFormatPr defaultColWidth="9.42578125" defaultRowHeight="11.25"/>
  <cols>
    <col min="1" max="1" width="25" style="854" customWidth="1"/>
    <col min="2" max="2" width="6.42578125" style="857" customWidth="1"/>
    <col min="3" max="7" width="9" style="854" customWidth="1"/>
    <col min="8" max="10" width="9.5703125" style="854" customWidth="1"/>
    <col min="11" max="11" width="25" style="856" customWidth="1"/>
    <col min="12" max="16384" width="9.42578125" style="854"/>
  </cols>
  <sheetData>
    <row r="1" spans="1:11" ht="12" customHeight="1">
      <c r="A1" s="853" t="s">
        <v>1720</v>
      </c>
      <c r="B1" s="853"/>
      <c r="C1" s="853"/>
      <c r="D1" s="853"/>
      <c r="E1" s="853"/>
      <c r="F1" s="853"/>
      <c r="G1" s="853"/>
      <c r="H1" s="853"/>
      <c r="I1" s="853"/>
      <c r="J1" s="853"/>
      <c r="K1" s="853"/>
    </row>
    <row r="2" spans="1:11" s="856" customFormat="1" ht="12" customHeight="1">
      <c r="A2" s="855" t="s">
        <v>1721</v>
      </c>
      <c r="B2" s="855"/>
      <c r="C2" s="855"/>
      <c r="D2" s="855"/>
      <c r="E2" s="855"/>
      <c r="F2" s="855"/>
      <c r="G2" s="855"/>
      <c r="H2" s="855"/>
      <c r="I2" s="855"/>
      <c r="J2" s="855"/>
      <c r="K2" s="855"/>
    </row>
    <row r="3" spans="1:11" ht="12" customHeight="1" thickBot="1"/>
    <row r="4" spans="1:11" s="858" customFormat="1" ht="12" customHeight="1" thickBot="1">
      <c r="B4" s="859" t="s">
        <v>536</v>
      </c>
      <c r="C4" s="859" t="s">
        <v>310</v>
      </c>
      <c r="D4" s="859"/>
      <c r="E4" s="859"/>
      <c r="F4" s="859"/>
      <c r="G4" s="859"/>
      <c r="H4" s="471" t="s">
        <v>1631</v>
      </c>
      <c r="I4" s="859"/>
      <c r="J4" s="859"/>
      <c r="K4" s="860"/>
    </row>
    <row r="5" spans="1:11" s="858" customFormat="1" ht="21" customHeight="1" thickBot="1">
      <c r="B5" s="859"/>
      <c r="C5" s="15" t="s">
        <v>488</v>
      </c>
      <c r="D5" s="15" t="s">
        <v>489</v>
      </c>
      <c r="E5" s="15" t="s">
        <v>490</v>
      </c>
      <c r="F5" s="15" t="s">
        <v>670</v>
      </c>
      <c r="G5" s="15" t="s">
        <v>1722</v>
      </c>
      <c r="H5" s="471"/>
      <c r="I5" s="831" t="s">
        <v>94</v>
      </c>
      <c r="J5" s="253" t="s">
        <v>1632</v>
      </c>
      <c r="K5" s="860"/>
    </row>
    <row r="6" spans="1:11" s="858" customFormat="1" ht="33.6" customHeight="1">
      <c r="A6" s="861" t="s">
        <v>1723</v>
      </c>
      <c r="B6" s="862"/>
      <c r="C6" s="863"/>
      <c r="D6" s="863"/>
      <c r="E6" s="863"/>
      <c r="F6" s="863"/>
      <c r="G6" s="863"/>
      <c r="H6" s="863"/>
      <c r="I6" s="863"/>
      <c r="J6" s="863"/>
      <c r="K6" s="864" t="s">
        <v>1724</v>
      </c>
    </row>
    <row r="7" spans="1:11" s="858" customFormat="1" ht="12" customHeight="1">
      <c r="A7" s="865" t="s">
        <v>1725</v>
      </c>
      <c r="B7" s="866"/>
      <c r="C7" s="867"/>
      <c r="D7" s="867"/>
      <c r="E7" s="867"/>
      <c r="F7" s="867"/>
      <c r="G7" s="867"/>
      <c r="H7" s="863"/>
      <c r="I7" s="286"/>
      <c r="J7" s="286"/>
      <c r="K7" s="868" t="s">
        <v>1726</v>
      </c>
    </row>
    <row r="8" spans="1:11" s="858" customFormat="1" ht="12" customHeight="1">
      <c r="A8" s="629" t="s">
        <v>1727</v>
      </c>
      <c r="B8" s="866" t="s">
        <v>315</v>
      </c>
      <c r="C8" s="858">
        <v>19452</v>
      </c>
      <c r="D8" s="858">
        <v>19400</v>
      </c>
      <c r="E8" s="858">
        <v>18135</v>
      </c>
      <c r="F8" s="858">
        <v>17956</v>
      </c>
      <c r="G8" s="858">
        <v>16733</v>
      </c>
      <c r="H8" s="790">
        <v>129984</v>
      </c>
      <c r="I8" s="869">
        <v>4.3282381335478686</v>
      </c>
      <c r="J8" s="870">
        <v>4.3235390900262445</v>
      </c>
      <c r="K8" s="629" t="s">
        <v>1728</v>
      </c>
    </row>
    <row r="9" spans="1:11" s="858" customFormat="1" ht="12" customHeight="1">
      <c r="A9" s="629" t="s">
        <v>1729</v>
      </c>
      <c r="B9" s="871" t="s">
        <v>1730</v>
      </c>
      <c r="C9" s="858">
        <v>3250.7249999999999</v>
      </c>
      <c r="D9" s="858">
        <v>2955.2719999999999</v>
      </c>
      <c r="E9" s="858">
        <v>2898.962</v>
      </c>
      <c r="F9" s="858">
        <v>2809.9690000000001</v>
      </c>
      <c r="G9" s="858">
        <v>2611.1039999999998</v>
      </c>
      <c r="H9" s="790">
        <v>20229.534</v>
      </c>
      <c r="I9" s="869">
        <v>5.4607737731807813</v>
      </c>
      <c r="J9" s="870">
        <v>5.4134629589245433</v>
      </c>
      <c r="K9" s="629" t="s">
        <v>1731</v>
      </c>
    </row>
    <row r="10" spans="1:11" s="858" customFormat="1" ht="12" customHeight="1">
      <c r="A10" s="629" t="s">
        <v>1732</v>
      </c>
      <c r="B10" s="871" t="s">
        <v>1730</v>
      </c>
      <c r="C10" s="858">
        <v>3057.2060000000001</v>
      </c>
      <c r="D10" s="858">
        <v>3210.7829999999999</v>
      </c>
      <c r="E10" s="858">
        <v>2922.3330000000001</v>
      </c>
      <c r="F10" s="858">
        <v>2907.625</v>
      </c>
      <c r="G10" s="858">
        <v>2720.9549999999999</v>
      </c>
      <c r="H10" s="790">
        <v>20548.78</v>
      </c>
      <c r="I10" s="869">
        <v>4.7989329534271041</v>
      </c>
      <c r="J10" s="869">
        <v>5.225813921346548</v>
      </c>
      <c r="K10" s="629" t="s">
        <v>1733</v>
      </c>
    </row>
    <row r="11" spans="1:11" s="858" customFormat="1" ht="12" customHeight="1">
      <c r="A11" s="629" t="s">
        <v>1734</v>
      </c>
      <c r="B11" s="866" t="s">
        <v>1680</v>
      </c>
      <c r="C11" s="858">
        <v>9797.17</v>
      </c>
      <c r="D11" s="858">
        <v>10649.536</v>
      </c>
      <c r="E11" s="858">
        <v>9349.8389999999999</v>
      </c>
      <c r="F11" s="858">
        <v>10081.651</v>
      </c>
      <c r="G11" s="858">
        <v>9528.57</v>
      </c>
      <c r="H11" s="790">
        <v>76816.483999999997</v>
      </c>
      <c r="I11" s="869">
        <v>-3.0131049325152479</v>
      </c>
      <c r="J11" s="869">
        <v>6.0954135333973856</v>
      </c>
      <c r="K11" s="629" t="s">
        <v>1735</v>
      </c>
    </row>
    <row r="12" spans="1:11" s="858" customFormat="1" ht="12" customHeight="1">
      <c r="A12" s="629" t="s">
        <v>1736</v>
      </c>
      <c r="B12" s="866" t="s">
        <v>1680</v>
      </c>
      <c r="C12" s="858">
        <v>7648.8620000000001</v>
      </c>
      <c r="D12" s="858">
        <v>8707.9889999999996</v>
      </c>
      <c r="E12" s="858">
        <v>8703.1180000000004</v>
      </c>
      <c r="F12" s="858">
        <v>9261.2909999999993</v>
      </c>
      <c r="G12" s="858">
        <v>8733.4269999999997</v>
      </c>
      <c r="H12" s="790">
        <v>66436.104000000007</v>
      </c>
      <c r="I12" s="869">
        <v>3.4849024181593329</v>
      </c>
      <c r="J12" s="869">
        <v>1.2132761762685007</v>
      </c>
      <c r="K12" s="629" t="s">
        <v>1737</v>
      </c>
    </row>
    <row r="13" spans="1:11" s="858" customFormat="1" ht="12" customHeight="1">
      <c r="A13" s="629" t="s">
        <v>1738</v>
      </c>
      <c r="B13" s="866" t="s">
        <v>1680</v>
      </c>
      <c r="C13" s="858">
        <v>223.6</v>
      </c>
      <c r="D13" s="858">
        <v>237.13</v>
      </c>
      <c r="E13" s="858">
        <v>213.25299999999999</v>
      </c>
      <c r="F13" s="858">
        <v>251.62</v>
      </c>
      <c r="G13" s="858">
        <v>259.75700000000001</v>
      </c>
      <c r="H13" s="790">
        <v>1982.4379999999996</v>
      </c>
      <c r="I13" s="869">
        <v>-5.600634958162007</v>
      </c>
      <c r="J13" s="869">
        <v>-9.5374882440688946</v>
      </c>
      <c r="K13" s="629" t="s">
        <v>1739</v>
      </c>
    </row>
    <row r="14" spans="1:11" s="858" customFormat="1" ht="12" customHeight="1">
      <c r="A14" s="629" t="s">
        <v>1740</v>
      </c>
      <c r="B14" s="866" t="s">
        <v>1680</v>
      </c>
      <c r="C14" s="858">
        <v>145.315</v>
      </c>
      <c r="D14" s="858">
        <v>149.536</v>
      </c>
      <c r="E14" s="858">
        <v>147.16999999999999</v>
      </c>
      <c r="F14" s="858">
        <v>182.00399999999999</v>
      </c>
      <c r="G14" s="858">
        <v>140.048</v>
      </c>
      <c r="H14" s="790">
        <v>1262.932</v>
      </c>
      <c r="I14" s="869">
        <v>9.0642309251114543</v>
      </c>
      <c r="J14" s="869">
        <v>-6.4765686382684766</v>
      </c>
      <c r="K14" s="629" t="s">
        <v>1741</v>
      </c>
    </row>
    <row r="15" spans="1:11" s="858" customFormat="1" ht="12" customHeight="1">
      <c r="A15" s="865" t="s">
        <v>1742</v>
      </c>
      <c r="B15" s="866"/>
      <c r="H15" s="790"/>
      <c r="I15" s="869"/>
      <c r="J15" s="869"/>
      <c r="K15" s="868" t="s">
        <v>1743</v>
      </c>
    </row>
    <row r="16" spans="1:11" s="858" customFormat="1" ht="12" customHeight="1">
      <c r="A16" s="629" t="s">
        <v>1727</v>
      </c>
      <c r="B16" s="866" t="s">
        <v>315</v>
      </c>
      <c r="C16" s="858">
        <v>2848</v>
      </c>
      <c r="D16" s="858">
        <v>2788</v>
      </c>
      <c r="E16" s="858">
        <v>2643</v>
      </c>
      <c r="F16" s="858">
        <v>2515</v>
      </c>
      <c r="G16" s="858">
        <v>2427</v>
      </c>
      <c r="H16" s="790">
        <v>19009</v>
      </c>
      <c r="I16" s="869">
        <v>8.8685015290519882</v>
      </c>
      <c r="J16" s="869">
        <v>5.8054102193031278</v>
      </c>
      <c r="K16" s="629" t="s">
        <v>1728</v>
      </c>
    </row>
    <row r="17" spans="1:11" s="858" customFormat="1" ht="12" customHeight="1">
      <c r="A17" s="629" t="s">
        <v>1729</v>
      </c>
      <c r="B17" s="871" t="s">
        <v>1730</v>
      </c>
      <c r="C17" s="858">
        <v>462.91500000000002</v>
      </c>
      <c r="D17" s="858">
        <v>436.75200000000001</v>
      </c>
      <c r="E17" s="858">
        <v>411.79</v>
      </c>
      <c r="F17" s="858">
        <v>388.71</v>
      </c>
      <c r="G17" s="858">
        <v>387.58300000000003</v>
      </c>
      <c r="H17" s="790">
        <v>2893.8620000000001</v>
      </c>
      <c r="I17" s="869">
        <v>8.7244491731431868</v>
      </c>
      <c r="J17" s="869">
        <v>4.1590751212067643</v>
      </c>
      <c r="K17" s="629" t="s">
        <v>1731</v>
      </c>
    </row>
    <row r="18" spans="1:11" s="858" customFormat="1" ht="12" customHeight="1">
      <c r="A18" s="629" t="s">
        <v>1732</v>
      </c>
      <c r="B18" s="871" t="s">
        <v>1730</v>
      </c>
      <c r="C18" s="858">
        <v>464.13299999999998</v>
      </c>
      <c r="D18" s="858">
        <v>435.88799999999998</v>
      </c>
      <c r="E18" s="858">
        <v>412.05500000000001</v>
      </c>
      <c r="F18" s="858">
        <v>389.053</v>
      </c>
      <c r="G18" s="858">
        <v>386.86</v>
      </c>
      <c r="H18" s="790">
        <v>2895.14</v>
      </c>
      <c r="I18" s="869">
        <v>9.2270400658939735</v>
      </c>
      <c r="J18" s="869">
        <v>4.1853870416919268</v>
      </c>
      <c r="K18" s="629" t="s">
        <v>1733</v>
      </c>
    </row>
    <row r="19" spans="1:11" s="858" customFormat="1" ht="12" customHeight="1">
      <c r="A19" s="629" t="s">
        <v>1734</v>
      </c>
      <c r="B19" s="866" t="s">
        <v>1680</v>
      </c>
      <c r="C19" s="858">
        <v>783.30899999999997</v>
      </c>
      <c r="D19" s="858">
        <v>896.44100000000003</v>
      </c>
      <c r="E19" s="858">
        <v>742.20299999999997</v>
      </c>
      <c r="F19" s="858">
        <v>885.7</v>
      </c>
      <c r="G19" s="858">
        <v>795.85</v>
      </c>
      <c r="H19" s="790">
        <v>6300.7160000000003</v>
      </c>
      <c r="I19" s="869">
        <v>-6.6110687204921579</v>
      </c>
      <c r="J19" s="869">
        <v>-6.639447996599106</v>
      </c>
      <c r="K19" s="629" t="s">
        <v>1735</v>
      </c>
    </row>
    <row r="20" spans="1:11" s="858" customFormat="1" ht="12" customHeight="1">
      <c r="A20" s="629" t="s">
        <v>1736</v>
      </c>
      <c r="B20" s="866" t="s">
        <v>1680</v>
      </c>
      <c r="C20" s="858">
        <v>802.63099999999997</v>
      </c>
      <c r="D20" s="858">
        <v>910.303</v>
      </c>
      <c r="E20" s="858">
        <v>750.19299999999998</v>
      </c>
      <c r="F20" s="858">
        <v>916.25400000000002</v>
      </c>
      <c r="G20" s="858">
        <v>805.38400000000001</v>
      </c>
      <c r="H20" s="790">
        <v>6430.4669999999996</v>
      </c>
      <c r="I20" s="869">
        <v>-8.0298335754914589</v>
      </c>
      <c r="J20" s="869">
        <v>-5.4788449677534299</v>
      </c>
      <c r="K20" s="629" t="s">
        <v>1737</v>
      </c>
    </row>
    <row r="21" spans="1:11" s="858" customFormat="1" ht="12" customHeight="1">
      <c r="A21" s="629" t="s">
        <v>1738</v>
      </c>
      <c r="B21" s="866" t="s">
        <v>1680</v>
      </c>
      <c r="C21" s="858">
        <v>223.78899999999999</v>
      </c>
      <c r="D21" s="858">
        <v>268.22199999999998</v>
      </c>
      <c r="E21" s="858">
        <v>199.08699999999999</v>
      </c>
      <c r="F21" s="858">
        <v>254.64699999999999</v>
      </c>
      <c r="G21" s="858">
        <v>231.57900000000001</v>
      </c>
      <c r="H21" s="790">
        <v>1966.8489999999999</v>
      </c>
      <c r="I21" s="869">
        <v>-1.6351001498841802</v>
      </c>
      <c r="J21" s="869">
        <v>-3.4794714960407362</v>
      </c>
      <c r="K21" s="629" t="s">
        <v>1739</v>
      </c>
    </row>
    <row r="22" spans="1:11" s="858" customFormat="1" ht="12" customHeight="1">
      <c r="A22" s="629" t="s">
        <v>1740</v>
      </c>
      <c r="B22" s="866" t="s">
        <v>1680</v>
      </c>
      <c r="C22" s="858">
        <v>230.73</v>
      </c>
      <c r="D22" s="858">
        <v>268.22899999999998</v>
      </c>
      <c r="E22" s="858">
        <v>238.58600000000001</v>
      </c>
      <c r="F22" s="858">
        <v>258.86500000000001</v>
      </c>
      <c r="G22" s="858">
        <v>233.10300000000001</v>
      </c>
      <c r="H22" s="790">
        <v>2026.4670000000001</v>
      </c>
      <c r="I22" s="869">
        <v>-1.7459438742920508</v>
      </c>
      <c r="J22" s="869">
        <v>-4.5784715355276244</v>
      </c>
      <c r="K22" s="629" t="s">
        <v>1741</v>
      </c>
    </row>
    <row r="23" spans="1:11" s="858" customFormat="1" ht="12" customHeight="1">
      <c r="A23" s="865" t="s">
        <v>1744</v>
      </c>
      <c r="B23" s="866"/>
      <c r="H23" s="790"/>
      <c r="I23" s="869"/>
      <c r="J23" s="869"/>
      <c r="K23" s="868" t="s">
        <v>1745</v>
      </c>
    </row>
    <row r="24" spans="1:11" s="858" customFormat="1" ht="12" customHeight="1">
      <c r="A24" s="629" t="s">
        <v>1727</v>
      </c>
      <c r="B24" s="866" t="s">
        <v>315</v>
      </c>
      <c r="C24" s="858">
        <v>4016</v>
      </c>
      <c r="D24" s="858">
        <v>3982</v>
      </c>
      <c r="E24" s="858">
        <v>3685</v>
      </c>
      <c r="F24" s="858">
        <v>3009</v>
      </c>
      <c r="G24" s="858">
        <v>2872</v>
      </c>
      <c r="H24" s="790">
        <v>23781</v>
      </c>
      <c r="I24" s="869">
        <v>4.7470005216484088</v>
      </c>
      <c r="J24" s="869">
        <v>1.6890447276148122</v>
      </c>
      <c r="K24" s="629" t="s">
        <v>1728</v>
      </c>
    </row>
    <row r="25" spans="1:11" s="858" customFormat="1" ht="12" customHeight="1">
      <c r="A25" s="629" t="s">
        <v>1729</v>
      </c>
      <c r="B25" s="871" t="s">
        <v>1730</v>
      </c>
      <c r="C25" s="858">
        <v>272.93900000000002</v>
      </c>
      <c r="D25" s="858">
        <v>259.70400000000001</v>
      </c>
      <c r="E25" s="858">
        <v>230.08</v>
      </c>
      <c r="F25" s="858">
        <v>203.08199999999999</v>
      </c>
      <c r="G25" s="858">
        <v>190.94</v>
      </c>
      <c r="H25" s="790">
        <v>1589.068</v>
      </c>
      <c r="I25" s="869">
        <v>0.38434095640213312</v>
      </c>
      <c r="J25" s="869">
        <v>1.9367800902701695</v>
      </c>
      <c r="K25" s="629" t="s">
        <v>1731</v>
      </c>
    </row>
    <row r="26" spans="1:11" s="858" customFormat="1" ht="12" customHeight="1">
      <c r="A26" s="629" t="s">
        <v>1732</v>
      </c>
      <c r="B26" s="871" t="s">
        <v>1730</v>
      </c>
      <c r="C26" s="858">
        <v>272.56900000000002</v>
      </c>
      <c r="D26" s="858">
        <v>260.423</v>
      </c>
      <c r="E26" s="858">
        <v>229.88200000000001</v>
      </c>
      <c r="F26" s="858">
        <v>202.71100000000001</v>
      </c>
      <c r="G26" s="858">
        <v>191.017</v>
      </c>
      <c r="H26" s="790">
        <v>1588.116</v>
      </c>
      <c r="I26" s="869">
        <v>0.74849192737596626</v>
      </c>
      <c r="J26" s="869">
        <v>1.9676783501447983</v>
      </c>
      <c r="K26" s="629" t="s">
        <v>1733</v>
      </c>
    </row>
    <row r="27" spans="1:11" s="858" customFormat="1" ht="12" customHeight="1">
      <c r="A27" s="629" t="s">
        <v>1734</v>
      </c>
      <c r="B27" s="866" t="s">
        <v>1680</v>
      </c>
      <c r="C27" s="858">
        <v>295.00200000000001</v>
      </c>
      <c r="D27" s="858">
        <v>321.84199999999998</v>
      </c>
      <c r="E27" s="858">
        <v>268.15199999999999</v>
      </c>
      <c r="F27" s="858">
        <v>307.07499999999999</v>
      </c>
      <c r="G27" s="858">
        <v>266.09100000000001</v>
      </c>
      <c r="H27" s="790">
        <v>2285.73</v>
      </c>
      <c r="I27" s="869">
        <v>-15.124435365537872</v>
      </c>
      <c r="J27" s="869">
        <v>-4.9057931943446009</v>
      </c>
      <c r="K27" s="629" t="s">
        <v>1735</v>
      </c>
    </row>
    <row r="28" spans="1:11" s="858" customFormat="1" ht="12" customHeight="1">
      <c r="A28" s="629" t="s">
        <v>1736</v>
      </c>
      <c r="B28" s="866" t="s">
        <v>1680</v>
      </c>
      <c r="C28" s="858">
        <v>304.83100000000002</v>
      </c>
      <c r="D28" s="858">
        <v>340.16300000000001</v>
      </c>
      <c r="E28" s="858">
        <v>308.21300000000002</v>
      </c>
      <c r="F28" s="858">
        <v>321.42099999999999</v>
      </c>
      <c r="G28" s="858">
        <v>282.25400000000002</v>
      </c>
      <c r="H28" s="790">
        <v>2426.761</v>
      </c>
      <c r="I28" s="869">
        <v>-13.950074664995526</v>
      </c>
      <c r="J28" s="869">
        <v>-7.7660851341685282</v>
      </c>
      <c r="K28" s="629" t="s">
        <v>1737</v>
      </c>
    </row>
    <row r="29" spans="1:11" s="858" customFormat="1" ht="12" customHeight="1">
      <c r="A29" s="629" t="s">
        <v>1738</v>
      </c>
      <c r="B29" s="866" t="s">
        <v>1680</v>
      </c>
      <c r="C29" s="858">
        <v>40.790999999999997</v>
      </c>
      <c r="D29" s="858">
        <v>44.652999999999999</v>
      </c>
      <c r="E29" s="858">
        <v>26.867999999999999</v>
      </c>
      <c r="F29" s="858">
        <v>48.94</v>
      </c>
      <c r="G29" s="858">
        <v>45.35</v>
      </c>
      <c r="H29" s="790">
        <v>380.512</v>
      </c>
      <c r="I29" s="869">
        <v>-3.0839411722777967</v>
      </c>
      <c r="J29" s="869">
        <v>-4.1425246122996047</v>
      </c>
      <c r="K29" s="629" t="s">
        <v>1739</v>
      </c>
    </row>
    <row r="30" spans="1:11" s="858" customFormat="1" ht="12" customHeight="1" thickBot="1">
      <c r="A30" s="629" t="s">
        <v>1740</v>
      </c>
      <c r="B30" s="866" t="s">
        <v>1680</v>
      </c>
      <c r="C30" s="858">
        <v>40.892000000000003</v>
      </c>
      <c r="D30" s="858">
        <v>44.149000000000001</v>
      </c>
      <c r="E30" s="858">
        <v>112.56</v>
      </c>
      <c r="F30" s="858">
        <v>49.457000000000001</v>
      </c>
      <c r="G30" s="858">
        <v>45.704000000000001</v>
      </c>
      <c r="H30" s="790">
        <v>467.19499999999999</v>
      </c>
      <c r="I30" s="869">
        <v>-3.0995260663507103</v>
      </c>
      <c r="J30" s="869">
        <v>-10.303496895530866</v>
      </c>
      <c r="K30" s="629" t="s">
        <v>1741</v>
      </c>
    </row>
    <row r="31" spans="1:11" s="858" customFormat="1" ht="12" customHeight="1" thickBot="1">
      <c r="B31" s="859" t="s">
        <v>562</v>
      </c>
      <c r="C31" s="859" t="s">
        <v>374</v>
      </c>
      <c r="D31" s="859"/>
      <c r="E31" s="859"/>
      <c r="F31" s="859"/>
      <c r="G31" s="859"/>
      <c r="H31" s="471" t="s">
        <v>1652</v>
      </c>
      <c r="I31" s="859" t="s">
        <v>1622</v>
      </c>
      <c r="J31" s="859"/>
      <c r="K31" s="860"/>
    </row>
    <row r="32" spans="1:11" s="858" customFormat="1" ht="21" customHeight="1" thickBot="1">
      <c r="B32" s="859"/>
      <c r="C32" s="15" t="s">
        <v>527</v>
      </c>
      <c r="D32" s="15" t="s">
        <v>489</v>
      </c>
      <c r="E32" s="15" t="s">
        <v>490</v>
      </c>
      <c r="F32" s="15" t="s">
        <v>694</v>
      </c>
      <c r="G32" s="15" t="s">
        <v>695</v>
      </c>
      <c r="H32" s="471"/>
      <c r="I32" s="872" t="s">
        <v>377</v>
      </c>
      <c r="J32" s="253" t="s">
        <v>696</v>
      </c>
      <c r="K32" s="860"/>
    </row>
    <row r="33" spans="1:20" s="662" customFormat="1" ht="12" customHeight="1">
      <c r="A33" s="48" t="s">
        <v>1746</v>
      </c>
      <c r="B33" s="48"/>
      <c r="C33" s="48"/>
      <c r="D33" s="48"/>
      <c r="E33" s="48"/>
      <c r="F33" s="48"/>
      <c r="G33" s="48"/>
      <c r="H33" s="48"/>
      <c r="I33" s="48"/>
    </row>
    <row r="34" spans="1:20" s="662" customFormat="1" ht="12" customHeight="1">
      <c r="A34" s="48" t="s">
        <v>1747</v>
      </c>
      <c r="B34" s="48"/>
      <c r="C34" s="48"/>
      <c r="D34" s="48"/>
      <c r="E34" s="48"/>
      <c r="F34" s="48"/>
      <c r="G34" s="48"/>
      <c r="H34" s="48"/>
      <c r="I34" s="48"/>
    </row>
    <row r="35" spans="1:20" s="331" customFormat="1" ht="12" customHeight="1">
      <c r="A35" s="663"/>
      <c r="B35" s="41"/>
      <c r="C35" s="9"/>
      <c r="D35" s="9"/>
      <c r="E35" s="9"/>
      <c r="F35" s="9"/>
      <c r="G35" s="9"/>
      <c r="H35" s="9"/>
      <c r="I35" s="24"/>
      <c r="J35" s="24"/>
      <c r="K35" s="663"/>
    </row>
    <row r="36" spans="1:20" s="665" customFormat="1" ht="12" customHeight="1">
      <c r="A36" s="69" t="s">
        <v>141</v>
      </c>
      <c r="B36" s="873"/>
      <c r="C36" s="874"/>
      <c r="D36" s="874"/>
      <c r="E36" s="874"/>
      <c r="F36" s="549"/>
      <c r="G36" s="875"/>
      <c r="H36" s="875"/>
      <c r="J36" s="876"/>
      <c r="K36" s="877"/>
      <c r="L36" s="664"/>
      <c r="M36" s="551"/>
      <c r="N36" s="664"/>
      <c r="O36" s="664"/>
      <c r="P36" s="664"/>
    </row>
    <row r="37" spans="1:20" s="665" customFormat="1" ht="12" customHeight="1">
      <c r="A37" s="549" t="s">
        <v>1748</v>
      </c>
      <c r="B37" s="878"/>
      <c r="C37" s="551"/>
      <c r="D37" s="551"/>
      <c r="E37" s="553"/>
      <c r="F37" s="554"/>
      <c r="G37" s="553"/>
      <c r="H37" s="553"/>
      <c r="K37" s="877"/>
      <c r="L37" s="664"/>
      <c r="M37" s="551"/>
      <c r="N37" s="664"/>
      <c r="O37" s="664"/>
      <c r="P37" s="664"/>
    </row>
    <row r="38" spans="1:20" s="665" customFormat="1" ht="12" customHeight="1">
      <c r="A38" s="549" t="s">
        <v>1749</v>
      </c>
      <c r="B38" s="878"/>
      <c r="C38" s="551"/>
      <c r="D38" s="551"/>
      <c r="E38" s="553"/>
      <c r="F38" s="554"/>
      <c r="G38" s="553"/>
      <c r="H38" s="553"/>
      <c r="K38" s="877"/>
      <c r="L38" s="664"/>
      <c r="M38" s="551"/>
      <c r="N38" s="664"/>
      <c r="O38" s="664"/>
      <c r="P38" s="664"/>
    </row>
    <row r="39" spans="1:20" s="665" customFormat="1" ht="12" customHeight="1">
      <c r="A39" s="549" t="s">
        <v>1750</v>
      </c>
      <c r="B39" s="878"/>
      <c r="C39" s="551"/>
      <c r="D39" s="551"/>
      <c r="E39" s="553"/>
      <c r="F39" s="554"/>
      <c r="G39" s="553"/>
      <c r="H39" s="553"/>
      <c r="K39" s="877"/>
      <c r="L39" s="664"/>
      <c r="M39" s="551"/>
      <c r="N39" s="664"/>
      <c r="O39" s="664"/>
      <c r="P39" s="664"/>
    </row>
    <row r="40" spans="1:20" s="665" customFormat="1" ht="12" customHeight="1">
      <c r="A40" s="549" t="s">
        <v>1751</v>
      </c>
      <c r="B40" s="878"/>
      <c r="C40" s="551"/>
      <c r="D40" s="551"/>
      <c r="E40" s="553"/>
      <c r="F40" s="554"/>
      <c r="G40" s="553"/>
      <c r="H40" s="553"/>
      <c r="K40" s="877"/>
      <c r="L40" s="664"/>
      <c r="M40" s="551"/>
      <c r="N40" s="664"/>
      <c r="O40" s="664"/>
      <c r="P40" s="664"/>
    </row>
    <row r="41" spans="1:20" s="665" customFormat="1" ht="12" customHeight="1">
      <c r="A41" s="549" t="s">
        <v>1752</v>
      </c>
      <c r="B41" s="878"/>
      <c r="C41" s="551"/>
      <c r="D41" s="551"/>
      <c r="E41" s="553"/>
      <c r="F41" s="554"/>
      <c r="G41" s="553"/>
      <c r="H41" s="553"/>
      <c r="K41" s="877"/>
      <c r="L41" s="664"/>
      <c r="M41" s="551"/>
      <c r="N41" s="664"/>
      <c r="O41" s="664"/>
      <c r="P41" s="664"/>
    </row>
    <row r="42" spans="1:20" s="665" customFormat="1" ht="12" customHeight="1">
      <c r="A42" s="549" t="s">
        <v>1753</v>
      </c>
      <c r="B42" s="878"/>
      <c r="C42" s="551"/>
      <c r="D42" s="551"/>
      <c r="E42" s="553"/>
      <c r="F42" s="554"/>
      <c r="G42" s="553"/>
      <c r="H42" s="553"/>
      <c r="K42" s="877"/>
      <c r="L42" s="664"/>
      <c r="M42" s="551"/>
      <c r="N42" s="664"/>
      <c r="O42" s="664"/>
      <c r="P42" s="664"/>
    </row>
    <row r="43" spans="1:20" s="665" customFormat="1" ht="12" customHeight="1">
      <c r="A43" s="549" t="s">
        <v>1754</v>
      </c>
      <c r="B43" s="878"/>
      <c r="C43" s="551"/>
      <c r="D43" s="551"/>
      <c r="E43" s="553"/>
      <c r="F43" s="554"/>
      <c r="G43" s="553"/>
      <c r="H43" s="553"/>
      <c r="K43" s="877"/>
      <c r="L43" s="664"/>
      <c r="M43" s="551"/>
      <c r="N43" s="664"/>
      <c r="O43" s="664"/>
      <c r="P43" s="664"/>
    </row>
    <row r="44" spans="1:20" s="858" customFormat="1">
      <c r="B44" s="866"/>
      <c r="C44" s="866"/>
      <c r="D44" s="866"/>
      <c r="E44" s="866"/>
      <c r="F44" s="866"/>
      <c r="G44" s="866"/>
      <c r="H44" s="866"/>
      <c r="I44" s="866"/>
      <c r="J44" s="866"/>
      <c r="K44" s="860"/>
      <c r="L44" s="866"/>
      <c r="M44" s="866"/>
      <c r="N44" s="866"/>
      <c r="O44" s="866"/>
      <c r="P44" s="866"/>
      <c r="Q44" s="866"/>
      <c r="R44" s="866"/>
      <c r="S44" s="866"/>
      <c r="T44" s="866"/>
    </row>
    <row r="45" spans="1:20" s="858" customFormat="1">
      <c r="B45" s="866"/>
      <c r="C45" s="866"/>
      <c r="D45" s="866"/>
      <c r="E45" s="866"/>
      <c r="F45" s="866"/>
      <c r="G45" s="866"/>
      <c r="H45" s="866"/>
      <c r="I45" s="866"/>
      <c r="J45" s="866"/>
      <c r="K45" s="860"/>
      <c r="L45" s="866"/>
      <c r="M45" s="866"/>
      <c r="N45" s="866"/>
      <c r="O45" s="866"/>
      <c r="P45" s="866"/>
      <c r="Q45" s="866"/>
      <c r="R45" s="866"/>
      <c r="S45" s="866"/>
      <c r="T45" s="866"/>
    </row>
    <row r="46" spans="1:20" s="858" customFormat="1">
      <c r="B46" s="866"/>
      <c r="C46" s="866"/>
      <c r="D46" s="866"/>
      <c r="E46" s="866"/>
      <c r="F46" s="866"/>
      <c r="G46" s="866"/>
      <c r="H46" s="866"/>
      <c r="I46" s="866"/>
      <c r="J46" s="866"/>
      <c r="K46" s="860"/>
      <c r="L46" s="866"/>
      <c r="M46" s="866"/>
      <c r="N46" s="866"/>
      <c r="O46" s="866"/>
      <c r="P46" s="866"/>
      <c r="Q46" s="866"/>
      <c r="R46" s="866"/>
      <c r="S46" s="866"/>
      <c r="T46" s="866"/>
    </row>
    <row r="47" spans="1:20" s="858" customFormat="1">
      <c r="B47" s="866"/>
      <c r="C47" s="866"/>
      <c r="D47" s="866"/>
      <c r="E47" s="866"/>
      <c r="F47" s="866"/>
      <c r="G47" s="866"/>
      <c r="H47" s="866"/>
      <c r="I47" s="866"/>
      <c r="J47" s="866"/>
      <c r="K47" s="860"/>
      <c r="L47" s="866"/>
      <c r="M47" s="866"/>
      <c r="N47" s="866"/>
      <c r="O47" s="866"/>
      <c r="P47" s="866"/>
      <c r="Q47" s="866"/>
      <c r="R47" s="866"/>
      <c r="S47" s="866"/>
      <c r="T47" s="866"/>
    </row>
    <row r="48" spans="1:20" s="858" customFormat="1">
      <c r="B48" s="866"/>
      <c r="C48" s="866"/>
      <c r="D48" s="866"/>
      <c r="E48" s="866"/>
      <c r="F48" s="866"/>
      <c r="G48" s="866"/>
      <c r="H48" s="866"/>
      <c r="I48" s="866"/>
      <c r="J48" s="866"/>
      <c r="K48" s="860"/>
      <c r="L48" s="866"/>
      <c r="M48" s="866"/>
      <c r="N48" s="866"/>
      <c r="O48" s="866"/>
      <c r="P48" s="866"/>
      <c r="Q48" s="866"/>
      <c r="R48" s="866"/>
      <c r="S48" s="866"/>
      <c r="T48" s="866"/>
    </row>
    <row r="49" spans="2:20" s="858" customFormat="1">
      <c r="B49" s="866"/>
      <c r="C49" s="866"/>
      <c r="D49" s="866"/>
      <c r="E49" s="866"/>
      <c r="F49" s="866"/>
      <c r="G49" s="866"/>
      <c r="H49" s="866"/>
      <c r="I49" s="866"/>
      <c r="J49" s="866"/>
      <c r="K49" s="860"/>
      <c r="L49" s="866"/>
      <c r="M49" s="866"/>
      <c r="N49" s="866"/>
      <c r="O49" s="866"/>
      <c r="P49" s="866"/>
      <c r="Q49" s="866"/>
      <c r="R49" s="866"/>
      <c r="S49" s="866"/>
      <c r="T49" s="866"/>
    </row>
    <row r="50" spans="2:20" s="858" customFormat="1">
      <c r="B50" s="866"/>
      <c r="C50" s="866"/>
      <c r="D50" s="866"/>
      <c r="E50" s="866"/>
      <c r="F50" s="866"/>
      <c r="G50" s="866"/>
      <c r="H50" s="866"/>
      <c r="I50" s="866"/>
      <c r="J50" s="866"/>
      <c r="K50" s="860"/>
      <c r="L50" s="866"/>
      <c r="M50" s="866"/>
      <c r="N50" s="866"/>
      <c r="O50" s="866"/>
      <c r="P50" s="866"/>
      <c r="Q50" s="866"/>
      <c r="R50" s="866"/>
      <c r="S50" s="866"/>
      <c r="T50" s="866"/>
    </row>
  </sheetData>
  <mergeCells count="10">
    <mergeCell ref="B31:B32"/>
    <mergeCell ref="C31:G31"/>
    <mergeCell ref="H31:H32"/>
    <mergeCell ref="I31:J31"/>
    <mergeCell ref="A1:K1"/>
    <mergeCell ref="A2:K2"/>
    <mergeCell ref="B4:B5"/>
    <mergeCell ref="C4:G4"/>
    <mergeCell ref="H4:H5"/>
    <mergeCell ref="I4:J4"/>
  </mergeCells>
  <hyperlinks>
    <hyperlink ref="A38" r:id="rId1" xr:uid="{FFDE1B91-D1E1-4513-9823-9F26E2FBBDC1}"/>
    <hyperlink ref="A9" r:id="rId2" xr:uid="{06DEAB64-5E9B-45EC-B656-C571CBC7E4D1}"/>
    <hyperlink ref="A17" r:id="rId3" xr:uid="{1EAF8C8C-2920-40D1-B05D-97503D4877B4}"/>
    <hyperlink ref="A25" r:id="rId4" xr:uid="{274CF3CA-4893-499F-89CF-9CC5064D573D}"/>
    <hyperlink ref="K9" r:id="rId5" xr:uid="{2DE21209-F40C-425E-996A-6D6E0A771312}"/>
    <hyperlink ref="K25" r:id="rId6" xr:uid="{C09F894C-6221-4FCE-B52A-B4CAAD6A51AB}"/>
    <hyperlink ref="A39" r:id="rId7" xr:uid="{44EDB7F5-DDBA-4339-BF52-F3DE7F9C5203}"/>
    <hyperlink ref="A10" r:id="rId8" xr:uid="{E1531A59-2953-44A2-8013-94E23B953252}"/>
    <hyperlink ref="A18" r:id="rId9" xr:uid="{409E0DED-1CAB-49E5-8911-E6D7AB046E3F}"/>
    <hyperlink ref="A26" r:id="rId10" xr:uid="{705B1B9B-7C61-4F54-AC47-491717C20F84}"/>
    <hyperlink ref="K10" r:id="rId11" display="_x0009_Disembarked passengers" xr:uid="{95687BE7-5976-4B52-8DDE-DB781DBEB4C2}"/>
    <hyperlink ref="K18" r:id="rId12" display="_x0009_Disembarked passengers" xr:uid="{455AAA91-18A3-4F38-B0B5-AAB4703CBD7B}"/>
    <hyperlink ref="K26" r:id="rId13" display="_x0009_Disembarked passengers" xr:uid="{9C69A2B7-2620-49C4-A8E2-4F47899F46A2}"/>
    <hyperlink ref="A11" r:id="rId14" xr:uid="{F58A15B4-028B-4762-AA32-BC1CB74115B7}"/>
    <hyperlink ref="A19" r:id="rId15" xr:uid="{1ABE3431-0CA1-4907-B531-2E596B4CE81F}"/>
    <hyperlink ref="A27" r:id="rId16" xr:uid="{285D6D59-BC35-4803-BE65-E40E0FF1A4F4}"/>
    <hyperlink ref="A41" r:id="rId17" xr:uid="{FE7FA300-C9B4-4845-A228-7F317B0DD05B}"/>
    <hyperlink ref="K11" r:id="rId18" xr:uid="{69E42189-62ED-45FA-8111-76C94CF4C4D3}"/>
    <hyperlink ref="K19" r:id="rId19" xr:uid="{B501B6A3-BF8C-426C-BC33-877330399D8B}"/>
    <hyperlink ref="K27" r:id="rId20" xr:uid="{0A932897-F034-41B2-AAB9-570137AC0D48}"/>
    <hyperlink ref="A12" r:id="rId21" xr:uid="{34544577-284E-4B44-8FC2-97D6749B9B97}"/>
    <hyperlink ref="A28" r:id="rId22" xr:uid="{74E4CC33-C168-44D8-AB39-36EE61877FB5}"/>
    <hyperlink ref="A42" r:id="rId23" xr:uid="{D306FDA6-9525-49D5-B647-921852BC15CB}"/>
    <hyperlink ref="K12" r:id="rId24" xr:uid="{9A1B6993-39B1-4019-9A2C-D8B51C11B792}"/>
    <hyperlink ref="K20" r:id="rId25" xr:uid="{5E8E4B84-D2D2-4A11-8EFE-B9FF59A2A138}"/>
    <hyperlink ref="K28" r:id="rId26" xr:uid="{BFC66F24-AC97-47BB-AFE0-FD378C5BFA47}"/>
    <hyperlink ref="A13" r:id="rId27" xr:uid="{47A66A63-1CF1-43AF-8149-7069DD35702B}"/>
    <hyperlink ref="A20" r:id="rId28" xr:uid="{B9954D47-DB82-440C-AC76-BAA62BB4D694}"/>
    <hyperlink ref="A21" r:id="rId29" xr:uid="{7DA14436-64F1-4CBD-A680-203919D58CFF}"/>
    <hyperlink ref="A29" r:id="rId30" xr:uid="{77263020-F020-44C6-B302-C907C18155A3}"/>
    <hyperlink ref="K13" r:id="rId31" display="Correio Carregado" xr:uid="{B5859DC9-A98B-4755-8440-4B30A0DA90F1}"/>
    <hyperlink ref="K21" r:id="rId32" display="Correio Carregado" xr:uid="{83B110E7-CCE2-4A00-A871-A77D2E823AB7}"/>
    <hyperlink ref="K29" r:id="rId33" display="Correio Carregado" xr:uid="{71AFAE03-8E39-4B8A-960C-467D6AB79340}"/>
    <hyperlink ref="A14" r:id="rId34" xr:uid="{551E7E77-7674-4D74-88AF-CC44B03C3199}"/>
    <hyperlink ref="A22" r:id="rId35" xr:uid="{5B85D728-BCF5-4608-9E6E-38BC03D6657C}"/>
    <hyperlink ref="A30" r:id="rId36" xr:uid="{7726F61C-71B6-4D50-A36C-242413F40D99}"/>
    <hyperlink ref="A43" r:id="rId37" xr:uid="{FF47F99C-190D-42B7-94F2-4FC151F5CD0C}"/>
    <hyperlink ref="K14" r:id="rId38" xr:uid="{4A37B02E-F628-484B-B440-2022400817BB}"/>
    <hyperlink ref="K22" r:id="rId39" xr:uid="{87A19583-5268-40D6-87A3-470406384EF4}"/>
    <hyperlink ref="K30" r:id="rId40" xr:uid="{E84EE287-000B-489B-879E-B2C841350585}"/>
    <hyperlink ref="A40" r:id="rId41" xr:uid="{2F9EF1A9-FEDA-4597-ABFA-DC39D29C60DA}"/>
    <hyperlink ref="A37" r:id="rId42" xr:uid="{F52A744B-4F9C-435F-8CDF-AACAE17FE120}"/>
    <hyperlink ref="A8" r:id="rId43" xr:uid="{E63C0695-CB78-49C2-AC3F-CEF5C8B15E5D}"/>
    <hyperlink ref="A16" r:id="rId44" xr:uid="{C5FE2412-1B83-4AD5-8DB3-4978941F2E2F}"/>
    <hyperlink ref="A24" r:id="rId45" xr:uid="{4AE7F82B-B42A-4E35-9C7E-747B584C71ED}"/>
    <hyperlink ref="K8" r:id="rId46" xr:uid="{79407679-8034-4DA4-9AC2-AC9AB151BAB0}"/>
    <hyperlink ref="K16" r:id="rId47" xr:uid="{54162955-9ED1-444A-ABE1-7AC272F7858D}"/>
    <hyperlink ref="K24" r:id="rId48" xr:uid="{2A3B07B1-D225-4C7A-B956-50D4997B09D6}"/>
    <hyperlink ref="K17" r:id="rId49" xr:uid="{EE9C9EFA-F8DF-42E0-8C4B-3B504B42969D}"/>
  </hyperlinks>
  <pageMargins left="0.7" right="0.7" top="0.75" bottom="0.75" header="0.3" footer="0.3"/>
  <ignoredErrors>
    <ignoredError sqref="B9:B26"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A02B-AE22-4CB1-A43F-D9522653DE06}">
  <dimension ref="A1:J407"/>
  <sheetViews>
    <sheetView showGridLines="0" workbookViewId="0">
      <selection sqref="A1:J1"/>
    </sheetView>
  </sheetViews>
  <sheetFormatPr defaultColWidth="9.140625" defaultRowHeight="11.25"/>
  <cols>
    <col min="1" max="1" width="16.140625" style="623" customWidth="1"/>
    <col min="2" max="8" width="8.5703125" style="623" customWidth="1"/>
    <col min="9" max="9" width="10.140625" style="623" customWidth="1"/>
    <col min="10" max="10" width="13.85546875" style="623" customWidth="1"/>
    <col min="11" max="16384" width="9.140625" style="623"/>
  </cols>
  <sheetData>
    <row r="1" spans="1:10" ht="12" customHeight="1">
      <c r="A1" s="249" t="s">
        <v>1755</v>
      </c>
      <c r="B1" s="249"/>
      <c r="C1" s="249"/>
      <c r="D1" s="249"/>
      <c r="E1" s="249"/>
      <c r="F1" s="249"/>
      <c r="G1" s="249"/>
      <c r="H1" s="249"/>
      <c r="I1" s="249"/>
      <c r="J1" s="249"/>
    </row>
    <row r="2" spans="1:10" s="653" customFormat="1" ht="12" customHeight="1">
      <c r="A2" s="715" t="s">
        <v>1756</v>
      </c>
      <c r="B2" s="715"/>
      <c r="C2" s="715"/>
      <c r="D2" s="715"/>
      <c r="E2" s="715"/>
      <c r="F2" s="715"/>
      <c r="G2" s="715"/>
      <c r="H2" s="715"/>
      <c r="I2" s="715"/>
      <c r="J2" s="715"/>
    </row>
    <row r="3" spans="1:10" s="653" customFormat="1" ht="12" customHeight="1">
      <c r="A3" s="879"/>
      <c r="B3" s="880" t="s">
        <v>615</v>
      </c>
      <c r="C3" s="880"/>
      <c r="D3" s="880"/>
      <c r="E3" s="880"/>
      <c r="F3" s="880"/>
      <c r="G3" s="880"/>
      <c r="H3" s="880"/>
      <c r="I3" s="880"/>
      <c r="J3" s="880"/>
    </row>
    <row r="4" spans="1:10" s="810" customFormat="1" ht="12" customHeight="1" thickBot="1">
      <c r="H4" s="881" t="s">
        <v>1602</v>
      </c>
      <c r="I4" s="881"/>
    </row>
    <row r="5" spans="1:10" s="810" customFormat="1" ht="12" customHeight="1" thickBot="1">
      <c r="B5" s="800" t="s">
        <v>1757</v>
      </c>
      <c r="C5" s="800"/>
      <c r="D5" s="800"/>
      <c r="E5" s="800"/>
      <c r="F5" s="800"/>
      <c r="G5" s="800"/>
      <c r="H5" s="800"/>
      <c r="I5" s="800"/>
    </row>
    <row r="6" spans="1:10" s="810" customFormat="1" ht="21" customHeight="1" thickBot="1">
      <c r="B6" s="882" t="s">
        <v>1605</v>
      </c>
      <c r="C6" s="882" t="s">
        <v>1606</v>
      </c>
      <c r="D6" s="882" t="s">
        <v>1758</v>
      </c>
      <c r="E6" s="882" t="s">
        <v>1759</v>
      </c>
      <c r="F6" s="882" t="s">
        <v>1609</v>
      </c>
      <c r="G6" s="882" t="s">
        <v>1760</v>
      </c>
      <c r="H6" s="882" t="s">
        <v>1761</v>
      </c>
      <c r="I6" s="882" t="s">
        <v>1762</v>
      </c>
    </row>
    <row r="7" spans="1:10" s="810" customFormat="1" ht="12" customHeight="1">
      <c r="A7" s="806" t="s">
        <v>673</v>
      </c>
      <c r="B7" s="883">
        <v>116.80665287954126</v>
      </c>
      <c r="C7" s="883">
        <v>102.41269209783158</v>
      </c>
      <c r="D7" s="884">
        <v>89.511624524811069</v>
      </c>
      <c r="E7" s="884">
        <v>83.396535546263806</v>
      </c>
      <c r="F7" s="885">
        <v>69.397672962587706</v>
      </c>
      <c r="G7" s="883">
        <v>48.822355995094476</v>
      </c>
      <c r="H7" s="883">
        <v>39.636259233649852</v>
      </c>
      <c r="I7" s="883">
        <v>33.326708644890466</v>
      </c>
      <c r="J7" s="806" t="s">
        <v>673</v>
      </c>
    </row>
    <row r="8" spans="1:10" s="810" customFormat="1" ht="12" customHeight="1">
      <c r="A8" s="806" t="s">
        <v>1610</v>
      </c>
      <c r="B8" s="883">
        <v>115.20815889570542</v>
      </c>
      <c r="C8" s="883">
        <v>99.55639228738184</v>
      </c>
      <c r="D8" s="884">
        <v>87.392751228070182</v>
      </c>
      <c r="E8" s="884">
        <v>81.287006975096674</v>
      </c>
      <c r="F8" s="885">
        <v>66.85634376155933</v>
      </c>
      <c r="G8" s="883">
        <v>46.125060928762387</v>
      </c>
      <c r="H8" s="883">
        <v>36.909018255642046</v>
      </c>
      <c r="I8" s="883">
        <v>30.723364358994552</v>
      </c>
      <c r="J8" s="806" t="s">
        <v>547</v>
      </c>
    </row>
    <row r="9" spans="1:10" s="810" customFormat="1" ht="12" customHeight="1">
      <c r="A9" s="810" t="s">
        <v>1611</v>
      </c>
      <c r="B9" s="886">
        <v>83.115086272886558</v>
      </c>
      <c r="C9" s="886">
        <v>71.54686126507292</v>
      </c>
      <c r="D9" s="887">
        <v>72.062998210321751</v>
      </c>
      <c r="E9" s="887">
        <v>76.268123245813101</v>
      </c>
      <c r="F9" s="888">
        <v>60.287384212406238</v>
      </c>
      <c r="G9" s="886">
        <v>40.699612871231693</v>
      </c>
      <c r="H9" s="886">
        <v>31.269788874970871</v>
      </c>
      <c r="I9" s="886">
        <v>25.935187649052342</v>
      </c>
      <c r="J9" s="810" t="s">
        <v>1611</v>
      </c>
    </row>
    <row r="10" spans="1:10" s="810" customFormat="1" ht="12" customHeight="1">
      <c r="A10" s="810" t="s">
        <v>1612</v>
      </c>
      <c r="B10" s="886">
        <v>60.092273846139811</v>
      </c>
      <c r="C10" s="886">
        <v>44.936183618779872</v>
      </c>
      <c r="D10" s="887">
        <v>36.669610423368098</v>
      </c>
      <c r="E10" s="887">
        <v>36.30274068642067</v>
      </c>
      <c r="F10" s="888">
        <v>35.010160269093788</v>
      </c>
      <c r="G10" s="886">
        <v>26.90222578664924</v>
      </c>
      <c r="H10" s="886">
        <v>25.154354920533962</v>
      </c>
      <c r="I10" s="886">
        <v>22.100123344697035</v>
      </c>
      <c r="J10" s="810" t="s">
        <v>1612</v>
      </c>
    </row>
    <row r="11" spans="1:10" s="810" customFormat="1" ht="12" customHeight="1">
      <c r="A11" s="813" t="s">
        <v>1613</v>
      </c>
      <c r="B11" s="886">
        <v>65.419857022484791</v>
      </c>
      <c r="C11" s="886">
        <v>47.262394897775792</v>
      </c>
      <c r="D11" s="887">
        <v>38.848795378289061</v>
      </c>
      <c r="E11" s="887">
        <v>39.768613060387516</v>
      </c>
      <c r="F11" s="888">
        <v>32.597567118450435</v>
      </c>
      <c r="G11" s="886">
        <v>24.584443470294705</v>
      </c>
      <c r="H11" s="886">
        <v>19.77185128046899</v>
      </c>
      <c r="I11" s="886">
        <v>16.196549930504037</v>
      </c>
      <c r="J11" s="810" t="s">
        <v>1613</v>
      </c>
    </row>
    <row r="12" spans="1:10" s="810" customFormat="1" ht="12" customHeight="1">
      <c r="A12" s="813" t="s">
        <v>1614</v>
      </c>
      <c r="B12" s="886">
        <v>120.36552819861609</v>
      </c>
      <c r="C12" s="886">
        <v>122.88344252282226</v>
      </c>
      <c r="D12" s="887">
        <v>131.04309571188887</v>
      </c>
      <c r="E12" s="887">
        <v>142.7914191212561</v>
      </c>
      <c r="F12" s="888">
        <v>114.43715355448734</v>
      </c>
      <c r="G12" s="886">
        <v>85.79794029310321</v>
      </c>
      <c r="H12" s="886">
        <v>64.600161719218235</v>
      </c>
      <c r="I12" s="886">
        <v>54.810588882258649</v>
      </c>
      <c r="J12" s="810" t="s">
        <v>1614</v>
      </c>
    </row>
    <row r="13" spans="1:10" s="810" customFormat="1" ht="12" customHeight="1">
      <c r="A13" s="813" t="s">
        <v>1615</v>
      </c>
      <c r="B13" s="886">
        <v>104.80787163598809</v>
      </c>
      <c r="C13" s="886">
        <v>84.687694314269677</v>
      </c>
      <c r="D13" s="887">
        <v>70.990010315004369</v>
      </c>
      <c r="E13" s="887">
        <v>61.718825344403875</v>
      </c>
      <c r="F13" s="888">
        <v>50.396635348911907</v>
      </c>
      <c r="G13" s="886">
        <v>37.703179791504688</v>
      </c>
      <c r="H13" s="886">
        <v>32.441934840907443</v>
      </c>
      <c r="I13" s="886">
        <v>25.552410099464421</v>
      </c>
      <c r="J13" s="810" t="s">
        <v>1615</v>
      </c>
    </row>
    <row r="14" spans="1:10" s="810" customFormat="1" ht="12" customHeight="1">
      <c r="A14" s="810" t="s">
        <v>1616</v>
      </c>
      <c r="B14" s="886">
        <v>107.66228247959125</v>
      </c>
      <c r="C14" s="886">
        <v>79.53591030509206</v>
      </c>
      <c r="D14" s="887">
        <v>63.445573077715935</v>
      </c>
      <c r="E14" s="887">
        <v>50.693155682449046</v>
      </c>
      <c r="F14" s="888">
        <v>46.384980817892419</v>
      </c>
      <c r="G14" s="886">
        <v>29.009880514049524</v>
      </c>
      <c r="H14" s="886">
        <v>22.777081178057436</v>
      </c>
      <c r="I14" s="886">
        <v>19.039011793169802</v>
      </c>
      <c r="J14" s="810" t="s">
        <v>1616</v>
      </c>
    </row>
    <row r="15" spans="1:10" s="810" customFormat="1" ht="12" customHeight="1">
      <c r="A15" s="810" t="s">
        <v>1617</v>
      </c>
      <c r="B15" s="886">
        <v>174.87231474516744</v>
      </c>
      <c r="C15" s="886">
        <v>144.39296663010651</v>
      </c>
      <c r="D15" s="887">
        <v>103.64281026027913</v>
      </c>
      <c r="E15" s="887">
        <v>71.912384960894556</v>
      </c>
      <c r="F15" s="888">
        <v>60.369449386709796</v>
      </c>
      <c r="G15" s="886">
        <v>33.35822814399252</v>
      </c>
      <c r="H15" s="886">
        <v>27.874131513408855</v>
      </c>
      <c r="I15" s="886">
        <v>20.557757541763014</v>
      </c>
      <c r="J15" s="810" t="s">
        <v>1617</v>
      </c>
    </row>
    <row r="16" spans="1:10" s="810" customFormat="1" ht="12" customHeight="1">
      <c r="A16" s="806" t="s">
        <v>1618</v>
      </c>
      <c r="B16" s="883">
        <v>129.97252026352149</v>
      </c>
      <c r="C16" s="883">
        <v>118.53714410385076</v>
      </c>
      <c r="D16" s="884">
        <v>96.712231122978793</v>
      </c>
      <c r="E16" s="884">
        <v>76.21271780945915</v>
      </c>
      <c r="F16" s="885">
        <v>56.469155754787465</v>
      </c>
      <c r="G16" s="883">
        <v>31.320227052471271</v>
      </c>
      <c r="H16" s="883">
        <v>23.419504071058476</v>
      </c>
      <c r="I16" s="883">
        <v>17.733669660691962</v>
      </c>
      <c r="J16" s="806" t="s">
        <v>1618</v>
      </c>
    </row>
    <row r="17" spans="1:10" s="810" customFormat="1" ht="12" customHeight="1" thickBot="1">
      <c r="A17" s="806" t="s">
        <v>1619</v>
      </c>
      <c r="B17" s="883">
        <v>127.13863673643175</v>
      </c>
      <c r="C17" s="883">
        <v>124.38278471427344</v>
      </c>
      <c r="D17" s="884">
        <v>107.9803505703145</v>
      </c>
      <c r="E17" s="884">
        <v>108.36627279832786</v>
      </c>
      <c r="F17" s="885">
        <v>101.6252066270242</v>
      </c>
      <c r="G17" s="883">
        <v>83.485368472821108</v>
      </c>
      <c r="H17" s="883">
        <v>72.117645001193424</v>
      </c>
      <c r="I17" s="883">
        <v>63.160694207781773</v>
      </c>
      <c r="J17" s="806" t="s">
        <v>1619</v>
      </c>
    </row>
    <row r="18" spans="1:10" s="810" customFormat="1" ht="12" customHeight="1" thickBot="1">
      <c r="B18" s="800" t="s">
        <v>1620</v>
      </c>
      <c r="C18" s="800"/>
      <c r="D18" s="800"/>
      <c r="E18" s="800"/>
      <c r="F18" s="800"/>
      <c r="G18" s="800"/>
      <c r="H18" s="800"/>
      <c r="I18" s="800"/>
    </row>
    <row r="19" spans="1:10" s="810" customFormat="1" ht="21" customHeight="1" thickBot="1">
      <c r="B19" s="882" t="s">
        <v>1763</v>
      </c>
      <c r="C19" s="882" t="s">
        <v>1606</v>
      </c>
      <c r="D19" s="882" t="s">
        <v>1758</v>
      </c>
      <c r="E19" s="882" t="s">
        <v>1764</v>
      </c>
      <c r="F19" s="882" t="s">
        <v>1765</v>
      </c>
      <c r="G19" s="882" t="s">
        <v>1760</v>
      </c>
      <c r="H19" s="882" t="s">
        <v>1766</v>
      </c>
      <c r="I19" s="882" t="s">
        <v>1767</v>
      </c>
    </row>
    <row r="20" spans="1:10" s="810" customFormat="1" ht="7.15" customHeight="1">
      <c r="B20" s="889"/>
      <c r="C20" s="889"/>
      <c r="D20" s="889"/>
      <c r="E20" s="889"/>
      <c r="F20" s="889"/>
      <c r="G20" s="889"/>
      <c r="H20" s="889"/>
      <c r="I20" s="889"/>
    </row>
    <row r="21" spans="1:10" s="662" customFormat="1" ht="12" customHeight="1">
      <c r="A21" s="48" t="s">
        <v>1627</v>
      </c>
      <c r="B21" s="48"/>
      <c r="C21" s="48"/>
      <c r="D21" s="48"/>
      <c r="E21" s="48"/>
      <c r="F21" s="48"/>
      <c r="G21" s="48"/>
      <c r="H21" s="48"/>
      <c r="I21" s="48"/>
    </row>
    <row r="22" spans="1:10" s="662" customFormat="1" ht="12" customHeight="1">
      <c r="A22" s="48" t="s">
        <v>1628</v>
      </c>
      <c r="B22" s="48"/>
      <c r="C22" s="48"/>
      <c r="D22" s="48"/>
      <c r="E22" s="48"/>
      <c r="F22" s="48"/>
      <c r="G22" s="48"/>
      <c r="H22" s="48"/>
      <c r="I22" s="48"/>
    </row>
    <row r="23" spans="1:10" s="331" customFormat="1" ht="7.5" customHeight="1">
      <c r="A23" s="663"/>
      <c r="B23" s="41"/>
      <c r="C23" s="9"/>
      <c r="D23" s="9"/>
      <c r="E23" s="9"/>
      <c r="F23" s="9"/>
      <c r="G23" s="9"/>
      <c r="H23" s="9"/>
      <c r="I23" s="24"/>
      <c r="J23" s="24"/>
    </row>
    <row r="24" spans="1:10" s="891" customFormat="1" ht="12" customHeight="1">
      <c r="A24" s="890"/>
      <c r="B24" s="890"/>
      <c r="C24" s="890"/>
      <c r="D24" s="890"/>
      <c r="E24" s="890"/>
      <c r="F24" s="890"/>
      <c r="G24" s="890"/>
      <c r="H24" s="890"/>
      <c r="I24" s="890"/>
    </row>
    <row r="25" spans="1:10" s="810" customFormat="1">
      <c r="A25" s="892" t="s">
        <v>615</v>
      </c>
    </row>
    <row r="26" spans="1:10" s="810" customFormat="1"/>
    <row r="27" spans="1:10" s="810" customFormat="1"/>
    <row r="28" spans="1:10" s="810" customFormat="1"/>
    <row r="29" spans="1:10" s="810" customFormat="1"/>
    <row r="30" spans="1:10" s="810" customFormat="1"/>
    <row r="31" spans="1:10" s="810" customFormat="1"/>
    <row r="32" spans="1:10" s="810" customFormat="1"/>
    <row r="33" s="810" customFormat="1"/>
    <row r="34" s="810" customFormat="1"/>
    <row r="35" s="810" customFormat="1"/>
    <row r="36" s="810" customFormat="1"/>
    <row r="37" s="810" customFormat="1"/>
    <row r="38" s="810" customFormat="1"/>
    <row r="39" s="810" customFormat="1"/>
    <row r="40" s="810" customFormat="1"/>
    <row r="41" s="810" customFormat="1"/>
    <row r="42" s="810" customFormat="1"/>
    <row r="43" s="810" customFormat="1"/>
    <row r="44" s="810" customFormat="1"/>
    <row r="45" s="810" customFormat="1"/>
    <row r="46" s="810" customFormat="1"/>
    <row r="47" s="810" customFormat="1"/>
    <row r="48" s="810" customFormat="1"/>
    <row r="49" s="810" customFormat="1"/>
    <row r="50" s="810" customFormat="1"/>
    <row r="51" s="810" customFormat="1"/>
    <row r="52" s="810" customFormat="1"/>
    <row r="53" s="810" customFormat="1"/>
    <row r="54" s="810" customFormat="1"/>
    <row r="55" s="810" customFormat="1"/>
    <row r="56" s="810" customFormat="1"/>
    <row r="57" s="810" customFormat="1"/>
    <row r="58" s="810" customFormat="1"/>
    <row r="59" s="810" customFormat="1"/>
    <row r="60" s="810" customFormat="1"/>
    <row r="61" s="810" customFormat="1"/>
    <row r="62" s="810" customFormat="1"/>
    <row r="63" s="810" customFormat="1"/>
    <row r="64" s="810" customFormat="1"/>
    <row r="65" s="810" customFormat="1"/>
    <row r="66" s="810" customFormat="1"/>
    <row r="67" s="810" customFormat="1"/>
    <row r="68" s="810" customFormat="1"/>
    <row r="69" s="810" customFormat="1"/>
    <row r="70" s="810" customFormat="1"/>
    <row r="71" s="810" customFormat="1"/>
    <row r="72" s="810" customFormat="1"/>
    <row r="73" s="810" customFormat="1"/>
    <row r="74" s="810" customFormat="1"/>
    <row r="75" s="810" customFormat="1"/>
    <row r="76" s="810" customFormat="1"/>
    <row r="77" s="810" customFormat="1"/>
    <row r="78" s="810" customFormat="1"/>
    <row r="79" s="810" customFormat="1"/>
    <row r="80" s="810" customFormat="1"/>
    <row r="81" s="810" customFormat="1"/>
    <row r="82" s="810" customFormat="1"/>
    <row r="83" s="810" customFormat="1"/>
    <row r="84" s="810" customFormat="1"/>
    <row r="85" s="810" customFormat="1"/>
    <row r="86" s="810" customFormat="1"/>
    <row r="87" s="810" customFormat="1"/>
    <row r="88" s="810" customFormat="1"/>
    <row r="89" s="810" customFormat="1"/>
    <row r="90" s="810" customFormat="1"/>
    <row r="91" s="810" customFormat="1"/>
    <row r="92" s="810" customFormat="1"/>
    <row r="93" s="810" customFormat="1"/>
    <row r="94" s="810" customFormat="1"/>
    <row r="95" s="810" customFormat="1"/>
    <row r="96" s="810" customFormat="1"/>
    <row r="97" s="810" customFormat="1"/>
    <row r="98" s="810" customFormat="1"/>
    <row r="99" s="810" customFormat="1"/>
    <row r="100" s="810" customFormat="1"/>
    <row r="101" s="810" customFormat="1"/>
    <row r="102" s="810" customFormat="1"/>
    <row r="103" s="810" customFormat="1"/>
    <row r="104" s="810" customFormat="1"/>
    <row r="105" s="810" customFormat="1"/>
    <row r="106" s="810" customFormat="1"/>
    <row r="107" s="810" customFormat="1"/>
    <row r="108" s="810" customFormat="1"/>
    <row r="109" s="810" customFormat="1"/>
    <row r="110" s="810" customFormat="1"/>
    <row r="111" s="810" customFormat="1"/>
    <row r="112" s="810" customFormat="1"/>
    <row r="113" s="810" customFormat="1"/>
    <row r="114" s="810" customFormat="1"/>
    <row r="115" s="810" customFormat="1"/>
    <row r="116" s="810" customFormat="1"/>
    <row r="117" s="810" customFormat="1"/>
    <row r="118" s="810" customFormat="1"/>
    <row r="119" s="810" customFormat="1"/>
    <row r="120" s="810" customFormat="1"/>
    <row r="121" s="810" customFormat="1"/>
    <row r="122" s="810" customFormat="1"/>
    <row r="123" s="810" customFormat="1"/>
    <row r="124" s="810" customFormat="1"/>
    <row r="125" s="810" customFormat="1"/>
    <row r="126" s="810" customFormat="1"/>
    <row r="127" s="810" customFormat="1"/>
    <row r="128" s="810" customFormat="1"/>
    <row r="129" s="810" customFormat="1"/>
    <row r="130" s="810" customFormat="1"/>
    <row r="131" s="810" customFormat="1"/>
    <row r="132" s="810" customFormat="1"/>
    <row r="133" s="810" customFormat="1"/>
    <row r="134" s="810" customFormat="1"/>
    <row r="135" s="810" customFormat="1"/>
    <row r="136" s="810" customFormat="1"/>
    <row r="137" s="810" customFormat="1"/>
    <row r="138" s="810" customFormat="1"/>
    <row r="139" s="810" customFormat="1"/>
    <row r="140" s="810" customFormat="1"/>
    <row r="141" s="810" customFormat="1"/>
    <row r="142" s="810" customFormat="1"/>
    <row r="143" s="810" customFormat="1"/>
    <row r="144" s="810" customFormat="1"/>
    <row r="145" s="810" customFormat="1"/>
    <row r="146" s="810" customFormat="1"/>
    <row r="147" s="810" customFormat="1"/>
    <row r="148" s="810" customFormat="1"/>
    <row r="149" s="810" customFormat="1"/>
    <row r="150" s="810" customFormat="1"/>
    <row r="151" s="810" customFormat="1"/>
    <row r="152" s="810" customFormat="1"/>
    <row r="153" s="810" customFormat="1"/>
    <row r="154" s="810" customFormat="1"/>
    <row r="155" s="810" customFormat="1"/>
    <row r="156" s="810" customFormat="1"/>
    <row r="157" s="810" customFormat="1"/>
    <row r="158" s="810" customFormat="1"/>
    <row r="159" s="810" customFormat="1"/>
    <row r="160" s="810" customFormat="1"/>
    <row r="161" s="810" customFormat="1"/>
    <row r="162" s="810" customFormat="1"/>
    <row r="163" s="810" customFormat="1"/>
    <row r="164" s="810" customFormat="1"/>
    <row r="165" s="810" customFormat="1"/>
    <row r="166" s="810" customFormat="1"/>
    <row r="167" s="810" customFormat="1"/>
    <row r="168" s="810" customFormat="1"/>
    <row r="169" s="810" customFormat="1"/>
    <row r="170" s="810" customFormat="1"/>
    <row r="171" s="810" customFormat="1"/>
    <row r="172" s="810" customFormat="1"/>
    <row r="173" s="810" customFormat="1"/>
    <row r="174" s="810" customFormat="1"/>
    <row r="175" s="810" customFormat="1"/>
    <row r="176" s="810" customFormat="1"/>
    <row r="177" s="810" customFormat="1"/>
    <row r="178" s="810" customFormat="1"/>
    <row r="179" s="810" customFormat="1"/>
    <row r="180" s="810" customFormat="1"/>
    <row r="181" s="810" customFormat="1"/>
    <row r="182" s="810" customFormat="1"/>
    <row r="183" s="810" customFormat="1"/>
    <row r="184" s="810" customFormat="1"/>
    <row r="185" s="810" customFormat="1"/>
    <row r="186" s="810" customFormat="1"/>
    <row r="187" s="810" customFormat="1"/>
    <row r="188" s="810" customFormat="1"/>
    <row r="189" s="810" customFormat="1"/>
    <row r="190" s="810" customFormat="1"/>
    <row r="191" s="810" customFormat="1"/>
    <row r="192" s="810" customFormat="1"/>
    <row r="193" s="810" customFormat="1"/>
    <row r="194" s="810" customFormat="1"/>
    <row r="195" s="810" customFormat="1"/>
    <row r="196" s="810" customFormat="1"/>
    <row r="197" s="810" customFormat="1"/>
    <row r="198" s="810" customFormat="1"/>
    <row r="199" s="810" customFormat="1"/>
    <row r="200" s="810" customFormat="1"/>
    <row r="201" s="810" customFormat="1"/>
    <row r="202" s="810" customFormat="1"/>
    <row r="203" s="810" customFormat="1"/>
    <row r="204" s="810" customFormat="1"/>
    <row r="205" s="810" customFormat="1"/>
    <row r="206" s="810" customFormat="1"/>
    <row r="207" s="810" customFormat="1"/>
    <row r="208" s="810" customFormat="1"/>
    <row r="209" s="810" customFormat="1"/>
    <row r="210" s="810" customFormat="1"/>
    <row r="211" s="810" customFormat="1"/>
    <row r="212" s="810" customFormat="1"/>
    <row r="213" s="810" customFormat="1"/>
    <row r="214" s="810" customFormat="1"/>
    <row r="215" s="810" customFormat="1"/>
    <row r="216" s="810" customFormat="1"/>
    <row r="217" s="810" customFormat="1"/>
    <row r="218" s="810" customFormat="1"/>
    <row r="219" s="810" customFormat="1"/>
    <row r="220" s="810" customFormat="1"/>
    <row r="221" s="810" customFormat="1"/>
    <row r="222" s="810" customFormat="1"/>
    <row r="223" s="810" customFormat="1"/>
    <row r="224" s="810" customFormat="1"/>
    <row r="225" s="810" customFormat="1"/>
    <row r="226" s="810" customFormat="1"/>
    <row r="227" s="810" customFormat="1"/>
    <row r="228" s="810" customFormat="1"/>
    <row r="229" s="810" customFormat="1"/>
    <row r="230" s="810" customFormat="1"/>
    <row r="231" s="810" customFormat="1"/>
    <row r="232" s="810" customFormat="1"/>
    <row r="233" s="810" customFormat="1"/>
    <row r="234" s="810" customFormat="1"/>
    <row r="235" s="810" customFormat="1"/>
    <row r="236" s="810" customFormat="1"/>
    <row r="237" s="810" customFormat="1"/>
    <row r="238" s="810" customFormat="1"/>
    <row r="239" s="810" customFormat="1"/>
    <row r="240" s="810" customFormat="1"/>
    <row r="241" s="810" customFormat="1"/>
    <row r="242" s="810" customFormat="1"/>
    <row r="243" s="810" customFormat="1"/>
    <row r="244" s="810" customFormat="1"/>
    <row r="245" s="810" customFormat="1"/>
    <row r="246" s="810" customFormat="1"/>
    <row r="247" s="810" customFormat="1"/>
    <row r="248" s="810" customFormat="1"/>
    <row r="249" s="810" customFormat="1"/>
    <row r="250" s="810" customFormat="1"/>
    <row r="251" s="810" customFormat="1"/>
    <row r="252" s="810" customFormat="1"/>
    <row r="253" s="810" customFormat="1"/>
    <row r="254" s="810" customFormat="1"/>
    <row r="255" s="810" customFormat="1"/>
    <row r="256" s="810" customFormat="1"/>
    <row r="257" s="810" customFormat="1"/>
    <row r="258" s="810" customFormat="1"/>
    <row r="259" s="810" customFormat="1"/>
    <row r="260" s="810" customFormat="1"/>
    <row r="261" s="810" customFormat="1"/>
    <row r="262" s="810" customFormat="1"/>
    <row r="263" s="810" customFormat="1"/>
    <row r="264" s="810" customFormat="1"/>
    <row r="265" s="810" customFormat="1"/>
    <row r="266" s="810" customFormat="1"/>
    <row r="267" s="810" customFormat="1"/>
    <row r="268" s="810" customFormat="1"/>
    <row r="269" s="810" customFormat="1"/>
    <row r="270" s="810" customFormat="1"/>
    <row r="271" s="810" customFormat="1"/>
    <row r="272" s="810" customFormat="1"/>
    <row r="273" s="810" customFormat="1"/>
    <row r="274" s="810" customFormat="1"/>
    <row r="275" s="810" customFormat="1"/>
    <row r="276" s="810" customFormat="1"/>
    <row r="277" s="810" customFormat="1"/>
    <row r="278" s="810" customFormat="1"/>
    <row r="279" s="810" customFormat="1"/>
    <row r="280" s="810" customFormat="1"/>
    <row r="281" s="810" customFormat="1"/>
    <row r="282" s="810" customFormat="1"/>
    <row r="283" s="810" customFormat="1"/>
    <row r="284" s="810" customFormat="1"/>
    <row r="285" s="810" customFormat="1"/>
    <row r="286" s="810" customFormat="1"/>
    <row r="287" s="810" customFormat="1"/>
    <row r="288" s="810" customFormat="1"/>
    <row r="289" s="810" customFormat="1"/>
    <row r="290" s="810" customFormat="1"/>
    <row r="291" s="810" customFormat="1"/>
    <row r="292" s="810" customFormat="1"/>
    <row r="293" s="810" customFormat="1"/>
    <row r="294" s="810" customFormat="1"/>
    <row r="295" s="810" customFormat="1"/>
    <row r="296" s="810" customFormat="1"/>
    <row r="297" s="810" customFormat="1"/>
    <row r="298" s="810" customFormat="1"/>
    <row r="299" s="810" customFormat="1"/>
    <row r="300" s="810" customFormat="1"/>
    <row r="301" s="810" customFormat="1"/>
    <row r="302" s="810" customFormat="1"/>
    <row r="303" s="810" customFormat="1"/>
    <row r="304" s="810" customFormat="1"/>
    <row r="305" s="810" customFormat="1"/>
    <row r="306" s="810" customFormat="1"/>
    <row r="307" s="810" customFormat="1"/>
    <row r="308" s="810" customFormat="1"/>
    <row r="309" s="810" customFormat="1"/>
    <row r="310" s="810" customFormat="1"/>
    <row r="311" s="810" customFormat="1"/>
    <row r="312" s="810" customFormat="1"/>
    <row r="313" s="810" customFormat="1"/>
    <row r="314" s="810" customFormat="1"/>
    <row r="315" s="810" customFormat="1"/>
    <row r="316" s="810" customFormat="1"/>
    <row r="317" s="810" customFormat="1"/>
    <row r="318" s="810" customFormat="1"/>
    <row r="319" s="810" customFormat="1"/>
    <row r="320" s="810" customFormat="1"/>
    <row r="321" s="810" customFormat="1"/>
    <row r="322" s="810" customFormat="1"/>
    <row r="323" s="810" customFormat="1"/>
    <row r="324" s="810" customFormat="1"/>
    <row r="325" s="810" customFormat="1"/>
    <row r="326" s="810" customFormat="1"/>
    <row r="327" s="810" customFormat="1"/>
    <row r="328" s="810" customFormat="1"/>
    <row r="329" s="810" customFormat="1"/>
    <row r="330" s="810" customFormat="1"/>
    <row r="331" s="810" customFormat="1"/>
    <row r="332" s="810" customFormat="1"/>
    <row r="333" s="810" customFormat="1"/>
    <row r="334" s="810" customFormat="1"/>
    <row r="335" s="810" customFormat="1"/>
    <row r="336" s="810" customFormat="1"/>
    <row r="337" s="810" customFormat="1"/>
    <row r="338" s="810" customFormat="1"/>
    <row r="339" s="810" customFormat="1"/>
    <row r="340" s="810" customFormat="1"/>
    <row r="341" s="810" customFormat="1"/>
    <row r="342" s="810" customFormat="1"/>
    <row r="343" s="810" customFormat="1"/>
    <row r="344" s="810" customFormat="1"/>
    <row r="345" s="810" customFormat="1"/>
    <row r="346" s="810" customFormat="1"/>
    <row r="347" s="810" customFormat="1"/>
    <row r="348" s="810" customFormat="1"/>
    <row r="349" s="810" customFormat="1"/>
    <row r="350" s="810" customFormat="1"/>
    <row r="351" s="810" customFormat="1"/>
    <row r="352" s="810" customFormat="1"/>
    <row r="353" s="810" customFormat="1"/>
    <row r="354" s="810" customFormat="1"/>
    <row r="355" s="810" customFormat="1"/>
    <row r="356" s="810" customFormat="1"/>
    <row r="357" s="810" customFormat="1"/>
    <row r="358" s="810" customFormat="1"/>
    <row r="359" s="810" customFormat="1"/>
    <row r="360" s="810" customFormat="1"/>
    <row r="361" s="810" customFormat="1"/>
    <row r="362" s="810" customFormat="1"/>
    <row r="363" s="810" customFormat="1"/>
    <row r="364" s="810" customFormat="1"/>
    <row r="365" s="810" customFormat="1"/>
    <row r="366" s="810" customFormat="1"/>
    <row r="367" s="810" customFormat="1"/>
    <row r="368" s="810" customFormat="1"/>
    <row r="369" s="810" customFormat="1"/>
    <row r="370" s="810" customFormat="1"/>
    <row r="371" s="810" customFormat="1"/>
    <row r="372" s="810" customFormat="1"/>
    <row r="373" s="810" customFormat="1"/>
    <row r="374" s="810" customFormat="1"/>
    <row r="375" s="810" customFormat="1"/>
    <row r="376" s="810" customFormat="1"/>
    <row r="377" s="810" customFormat="1"/>
    <row r="378" s="810" customFormat="1"/>
    <row r="379" s="810" customFormat="1"/>
    <row r="380" s="810" customFormat="1"/>
    <row r="381" s="810" customFormat="1"/>
    <row r="382" s="810" customFormat="1"/>
    <row r="383" s="810" customFormat="1"/>
    <row r="384" s="810" customFormat="1"/>
    <row r="385" s="810" customFormat="1"/>
    <row r="386" s="810" customFormat="1"/>
    <row r="387" s="810" customFormat="1"/>
    <row r="388" s="810" customFormat="1"/>
    <row r="389" s="810" customFormat="1"/>
    <row r="390" s="810" customFormat="1"/>
    <row r="391" s="810" customFormat="1"/>
    <row r="392" s="810" customFormat="1"/>
    <row r="393" s="810" customFormat="1"/>
    <row r="394" s="810" customFormat="1"/>
    <row r="395" s="810" customFormat="1"/>
    <row r="396" s="810" customFormat="1"/>
    <row r="397" s="810" customFormat="1"/>
    <row r="398" s="810" customFormat="1"/>
    <row r="399" s="810" customFormat="1"/>
    <row r="400" s="810" customFormat="1"/>
    <row r="401" s="810" customFormat="1"/>
    <row r="402" s="810" customFormat="1"/>
    <row r="403" s="810" customFormat="1"/>
    <row r="404" s="810" customFormat="1"/>
    <row r="405" s="810" customFormat="1"/>
    <row r="406" s="810" customFormat="1"/>
    <row r="407" s="810" customFormat="1"/>
  </sheetData>
  <mergeCells count="5">
    <mergeCell ref="A1:J1"/>
    <mergeCell ref="A2:J2"/>
    <mergeCell ref="H4:I4"/>
    <mergeCell ref="B5:I5"/>
    <mergeCell ref="B18:I1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EDBB6-B32C-4C31-BE1E-6B7C5A9E7CD8}">
  <dimension ref="A1:U210"/>
  <sheetViews>
    <sheetView showGridLines="0" workbookViewId="0">
      <selection sqref="A1:L1"/>
    </sheetView>
  </sheetViews>
  <sheetFormatPr defaultColWidth="9.140625" defaultRowHeight="11.25"/>
  <cols>
    <col min="1" max="1" width="11.5703125" style="110" customWidth="1"/>
    <col min="2" max="7" width="8.42578125" style="49" customWidth="1"/>
    <col min="8" max="8" width="10.85546875" style="49" bestFit="1" customWidth="1"/>
    <col min="9" max="9" width="9.5703125" style="49" customWidth="1"/>
    <col min="10" max="10" width="9.140625" style="49"/>
    <col min="11" max="11" width="5.42578125" style="49" customWidth="1"/>
    <col min="12" max="12" width="17" style="49" customWidth="1"/>
    <col min="13" max="16384" width="9.140625" style="49"/>
  </cols>
  <sheetData>
    <row r="1" spans="1:21" ht="12" customHeight="1">
      <c r="A1" s="1" t="s">
        <v>84</v>
      </c>
      <c r="B1" s="1"/>
      <c r="C1" s="1"/>
      <c r="D1" s="1"/>
      <c r="E1" s="1"/>
      <c r="F1" s="1"/>
      <c r="G1" s="1"/>
      <c r="H1" s="1"/>
      <c r="I1" s="1"/>
      <c r="J1" s="1"/>
      <c r="K1" s="1"/>
      <c r="L1" s="1"/>
    </row>
    <row r="2" spans="1:21" ht="12" customHeight="1">
      <c r="A2" s="50" t="s">
        <v>85</v>
      </c>
      <c r="B2" s="50"/>
      <c r="C2" s="50"/>
      <c r="D2" s="50"/>
      <c r="E2" s="50"/>
      <c r="F2" s="50"/>
      <c r="G2" s="50"/>
      <c r="H2" s="50"/>
      <c r="I2" s="50"/>
      <c r="J2" s="50"/>
      <c r="K2" s="50"/>
      <c r="L2" s="50"/>
    </row>
    <row r="3" spans="1:21" ht="12" customHeight="1" thickBot="1">
      <c r="A3" s="51"/>
      <c r="B3" s="51"/>
      <c r="C3" s="51"/>
      <c r="D3" s="51"/>
      <c r="E3" s="51"/>
      <c r="F3" s="51"/>
      <c r="G3" s="51"/>
      <c r="H3" s="51"/>
      <c r="I3" s="51"/>
    </row>
    <row r="4" spans="1:21" s="52" customFormat="1" ht="12" customHeight="1" thickBot="1">
      <c r="B4" s="53"/>
      <c r="C4" s="54" t="s">
        <v>86</v>
      </c>
      <c r="D4" s="55"/>
      <c r="E4" s="55"/>
      <c r="F4" s="55"/>
      <c r="G4" s="55"/>
      <c r="H4" s="56" t="s">
        <v>87</v>
      </c>
      <c r="I4" s="57" t="s">
        <v>88</v>
      </c>
      <c r="J4" s="57"/>
      <c r="K4" s="58"/>
      <c r="L4" s="58"/>
      <c r="M4" s="58"/>
      <c r="N4" s="58"/>
      <c r="O4" s="58"/>
      <c r="P4" s="58"/>
      <c r="Q4" s="58"/>
      <c r="R4" s="58"/>
      <c r="S4" s="58"/>
    </row>
    <row r="5" spans="1:21" s="52" customFormat="1" ht="23.25" thickBot="1">
      <c r="B5" s="53"/>
      <c r="C5" s="59" t="s">
        <v>89</v>
      </c>
      <c r="D5" s="59" t="s">
        <v>90</v>
      </c>
      <c r="E5" s="59" t="s">
        <v>91</v>
      </c>
      <c r="F5" s="59" t="s">
        <v>92</v>
      </c>
      <c r="G5" s="59" t="s">
        <v>93</v>
      </c>
      <c r="H5" s="60"/>
      <c r="I5" s="61" t="s">
        <v>94</v>
      </c>
      <c r="J5" s="59" t="s">
        <v>95</v>
      </c>
    </row>
    <row r="6" spans="1:21" s="52" customFormat="1" ht="12" customHeight="1">
      <c r="A6" s="62"/>
      <c r="B6" s="63"/>
      <c r="C6" s="64"/>
      <c r="D6" s="64"/>
      <c r="E6" s="64"/>
      <c r="F6" s="64"/>
      <c r="G6" s="64"/>
      <c r="H6" s="64"/>
      <c r="I6" s="64"/>
      <c r="J6" s="64"/>
      <c r="K6" s="64"/>
      <c r="L6" s="62"/>
      <c r="M6" s="64"/>
      <c r="T6" s="65"/>
      <c r="U6" s="65"/>
    </row>
    <row r="7" spans="1:21" s="52" customFormat="1" ht="12" customHeight="1">
      <c r="A7" s="66" t="s">
        <v>96</v>
      </c>
      <c r="B7" s="67"/>
      <c r="C7" s="68"/>
      <c r="D7" s="68"/>
      <c r="E7" s="68"/>
      <c r="F7" s="68"/>
      <c r="G7" s="68"/>
      <c r="H7" s="68"/>
      <c r="I7" s="68"/>
      <c r="J7" s="69"/>
      <c r="K7" s="64"/>
      <c r="L7" s="66" t="s">
        <v>97</v>
      </c>
      <c r="M7" s="64"/>
    </row>
    <row r="8" spans="1:21" s="52" customFormat="1" ht="12" customHeight="1">
      <c r="A8" s="70" t="s">
        <v>98</v>
      </c>
      <c r="B8" s="71" t="s">
        <v>99</v>
      </c>
      <c r="C8" s="72">
        <v>7508</v>
      </c>
      <c r="D8" s="72">
        <v>7771</v>
      </c>
      <c r="E8" s="72">
        <v>7215</v>
      </c>
      <c r="F8" s="72">
        <v>7359</v>
      </c>
      <c r="G8" s="72">
        <v>7031</v>
      </c>
      <c r="H8" s="72">
        <v>57312</v>
      </c>
      <c r="I8" s="73">
        <v>0.22693899345881727</v>
      </c>
      <c r="J8" s="73">
        <v>2.5186033199771036</v>
      </c>
      <c r="K8" s="71" t="s">
        <v>100</v>
      </c>
      <c r="L8" s="70" t="s">
        <v>98</v>
      </c>
      <c r="M8" s="64"/>
    </row>
    <row r="9" spans="1:21" s="52" customFormat="1" ht="12" customHeight="1">
      <c r="A9" s="70"/>
      <c r="B9" s="71" t="s">
        <v>101</v>
      </c>
      <c r="C9" s="72">
        <v>3802</v>
      </c>
      <c r="D9" s="72">
        <v>4080</v>
      </c>
      <c r="E9" s="72">
        <v>3710</v>
      </c>
      <c r="F9" s="72">
        <v>3698</v>
      </c>
      <c r="G9" s="72">
        <v>3513</v>
      </c>
      <c r="H9" s="72">
        <v>29336</v>
      </c>
      <c r="I9" s="73">
        <v>-3.6004056795131847</v>
      </c>
      <c r="J9" s="73">
        <v>1.9992350752755468</v>
      </c>
      <c r="K9" s="71" t="s">
        <v>102</v>
      </c>
      <c r="L9" s="70"/>
      <c r="M9" s="64"/>
    </row>
    <row r="10" spans="1:21" s="52" customFormat="1" ht="12" customHeight="1">
      <c r="A10" s="70"/>
      <c r="B10" s="71" t="s">
        <v>102</v>
      </c>
      <c r="C10" s="72">
        <v>3706</v>
      </c>
      <c r="D10" s="72">
        <v>3691</v>
      </c>
      <c r="E10" s="72">
        <v>3505</v>
      </c>
      <c r="F10" s="72">
        <v>3661</v>
      </c>
      <c r="G10" s="72">
        <v>3518</v>
      </c>
      <c r="H10" s="72">
        <v>27976</v>
      </c>
      <c r="I10" s="73">
        <v>4.482661404003383</v>
      </c>
      <c r="J10" s="73">
        <v>3.0689312161514941</v>
      </c>
      <c r="K10" s="71" t="s">
        <v>103</v>
      </c>
      <c r="L10" s="70"/>
      <c r="M10" s="64"/>
      <c r="T10" s="65"/>
    </row>
    <row r="11" spans="1:21" s="52" customFormat="1" ht="12" customHeight="1">
      <c r="A11" s="70" t="s">
        <v>104</v>
      </c>
      <c r="B11" s="71" t="s">
        <v>101</v>
      </c>
      <c r="C11" s="72">
        <v>3793</v>
      </c>
      <c r="D11" s="72">
        <v>4073</v>
      </c>
      <c r="E11" s="72">
        <v>3700</v>
      </c>
      <c r="F11" s="72">
        <v>3685</v>
      </c>
      <c r="G11" s="72">
        <v>3501</v>
      </c>
      <c r="H11" s="72">
        <v>29256</v>
      </c>
      <c r="I11" s="73">
        <v>-3.4860050890585241</v>
      </c>
      <c r="J11" s="73">
        <v>2.0831152517533758</v>
      </c>
      <c r="K11" s="71" t="s">
        <v>102</v>
      </c>
      <c r="L11" s="70" t="s">
        <v>104</v>
      </c>
      <c r="M11" s="64"/>
    </row>
    <row r="12" spans="1:21" s="52" customFormat="1" ht="12" customHeight="1">
      <c r="A12" s="70"/>
      <c r="B12" s="71" t="s">
        <v>102</v>
      </c>
      <c r="C12" s="72">
        <v>3695</v>
      </c>
      <c r="D12" s="72">
        <v>3675</v>
      </c>
      <c r="E12" s="72">
        <v>3495</v>
      </c>
      <c r="F12" s="72">
        <v>3647</v>
      </c>
      <c r="G12" s="72">
        <v>3509</v>
      </c>
      <c r="H12" s="72">
        <v>27890</v>
      </c>
      <c r="I12" s="73">
        <v>4.496606334841629</v>
      </c>
      <c r="J12" s="73">
        <v>3.1206093322487614</v>
      </c>
      <c r="K12" s="71" t="s">
        <v>103</v>
      </c>
      <c r="L12" s="70"/>
      <c r="M12" s="64"/>
    </row>
    <row r="13" spans="1:21" s="52" customFormat="1" ht="12" customHeight="1">
      <c r="A13" s="70" t="s">
        <v>105</v>
      </c>
      <c r="B13" s="71" t="s">
        <v>101</v>
      </c>
      <c r="C13" s="72">
        <v>3628</v>
      </c>
      <c r="D13" s="72">
        <v>3912</v>
      </c>
      <c r="E13" s="72">
        <v>3551</v>
      </c>
      <c r="F13" s="72">
        <v>3541</v>
      </c>
      <c r="G13" s="72">
        <v>3334</v>
      </c>
      <c r="H13" s="72">
        <v>28026</v>
      </c>
      <c r="I13" s="73">
        <v>-3.8685744568097507</v>
      </c>
      <c r="J13" s="73">
        <v>2.0648967551622417</v>
      </c>
      <c r="K13" s="71" t="s">
        <v>102</v>
      </c>
      <c r="L13" s="74" t="s">
        <v>105</v>
      </c>
      <c r="M13" s="64"/>
    </row>
    <row r="14" spans="1:21" s="52" customFormat="1" ht="12" customHeight="1">
      <c r="A14" s="64"/>
      <c r="B14" s="71" t="s">
        <v>102</v>
      </c>
      <c r="C14" s="72">
        <v>3515</v>
      </c>
      <c r="D14" s="72">
        <v>3533</v>
      </c>
      <c r="E14" s="72">
        <v>3355</v>
      </c>
      <c r="F14" s="72">
        <v>3505</v>
      </c>
      <c r="G14" s="72">
        <v>3368</v>
      </c>
      <c r="H14" s="72">
        <v>26739</v>
      </c>
      <c r="I14" s="73">
        <v>3.9633244602188702</v>
      </c>
      <c r="J14" s="73">
        <v>3.3151732931494147</v>
      </c>
      <c r="K14" s="71" t="s">
        <v>103</v>
      </c>
      <c r="L14" s="75"/>
      <c r="M14" s="64"/>
    </row>
    <row r="15" spans="1:21" s="52" customFormat="1" ht="12" customHeight="1">
      <c r="A15" s="76" t="s">
        <v>106</v>
      </c>
      <c r="B15" s="71"/>
      <c r="C15" s="72"/>
      <c r="D15" s="72"/>
      <c r="E15" s="72"/>
      <c r="F15" s="77"/>
      <c r="G15" s="72"/>
      <c r="H15" s="72"/>
      <c r="I15" s="78"/>
      <c r="J15" s="78"/>
      <c r="K15" s="71"/>
      <c r="L15" s="79" t="s">
        <v>107</v>
      </c>
      <c r="M15" s="64"/>
    </row>
    <row r="16" spans="1:21" s="52" customFormat="1" ht="12" customHeight="1">
      <c r="A16" s="80" t="s">
        <v>108</v>
      </c>
      <c r="B16" s="71"/>
      <c r="C16" s="68"/>
      <c r="D16" s="68"/>
      <c r="E16" s="68"/>
      <c r="F16" s="68"/>
      <c r="G16" s="68"/>
      <c r="H16" s="72"/>
      <c r="I16" s="78"/>
      <c r="J16" s="78"/>
      <c r="K16" s="71"/>
      <c r="L16" s="80" t="s">
        <v>109</v>
      </c>
      <c r="M16" s="64"/>
    </row>
    <row r="17" spans="1:13" s="52" customFormat="1" ht="12" customHeight="1">
      <c r="A17" s="81" t="s">
        <v>110</v>
      </c>
      <c r="B17" s="71" t="s">
        <v>99</v>
      </c>
      <c r="C17" s="72">
        <v>9903</v>
      </c>
      <c r="D17" s="72">
        <v>9908</v>
      </c>
      <c r="E17" s="72">
        <v>9113</v>
      </c>
      <c r="F17" s="72">
        <v>9655</v>
      </c>
      <c r="G17" s="72">
        <v>9844</v>
      </c>
      <c r="H17" s="72">
        <v>81980</v>
      </c>
      <c r="I17" s="73">
        <v>7.1869249918822389</v>
      </c>
      <c r="J17" s="73">
        <v>1.2874051743309693</v>
      </c>
      <c r="K17" s="71" t="s">
        <v>100</v>
      </c>
      <c r="L17" s="82" t="s">
        <v>110</v>
      </c>
      <c r="M17" s="64"/>
    </row>
    <row r="18" spans="1:13" s="52" customFormat="1" ht="12" customHeight="1">
      <c r="A18" s="83"/>
      <c r="B18" s="71" t="s">
        <v>101</v>
      </c>
      <c r="C18" s="72">
        <v>4901</v>
      </c>
      <c r="D18" s="72">
        <v>4930</v>
      </c>
      <c r="E18" s="72">
        <v>4546</v>
      </c>
      <c r="F18" s="72">
        <v>4920</v>
      </c>
      <c r="G18" s="72">
        <v>4869</v>
      </c>
      <c r="H18" s="72">
        <v>40811</v>
      </c>
      <c r="I18" s="73">
        <v>6.6594124047878118</v>
      </c>
      <c r="J18" s="73">
        <v>1.2303112985241225</v>
      </c>
      <c r="K18" s="71" t="s">
        <v>102</v>
      </c>
      <c r="L18" s="84"/>
      <c r="M18" s="64"/>
    </row>
    <row r="19" spans="1:13" s="52" customFormat="1" ht="12" customHeight="1">
      <c r="A19" s="83"/>
      <c r="B19" s="71" t="s">
        <v>102</v>
      </c>
      <c r="C19" s="72">
        <v>5002</v>
      </c>
      <c r="D19" s="72">
        <v>4978</v>
      </c>
      <c r="E19" s="72">
        <v>4567</v>
      </c>
      <c r="F19" s="72">
        <v>4735</v>
      </c>
      <c r="G19" s="72">
        <v>4975</v>
      </c>
      <c r="H19" s="72">
        <v>41169</v>
      </c>
      <c r="I19" s="73">
        <v>7.7088716623600337</v>
      </c>
      <c r="J19" s="73">
        <v>1.3440661694114171</v>
      </c>
      <c r="K19" s="71" t="s">
        <v>103</v>
      </c>
      <c r="L19" s="84"/>
      <c r="M19" s="64"/>
    </row>
    <row r="20" spans="1:13" s="52" customFormat="1" ht="12" customHeight="1">
      <c r="A20" s="83" t="s">
        <v>104</v>
      </c>
      <c r="B20" s="71" t="s">
        <v>101</v>
      </c>
      <c r="C20" s="72">
        <v>4855</v>
      </c>
      <c r="D20" s="72">
        <v>4888</v>
      </c>
      <c r="E20" s="72">
        <v>4514</v>
      </c>
      <c r="F20" s="72">
        <v>4881</v>
      </c>
      <c r="G20" s="72">
        <v>4823</v>
      </c>
      <c r="H20" s="72">
        <v>40530</v>
      </c>
      <c r="I20" s="73">
        <v>6.9618858779466848</v>
      </c>
      <c r="J20" s="73">
        <v>1.3098035294705794</v>
      </c>
      <c r="K20" s="71" t="s">
        <v>102</v>
      </c>
      <c r="L20" s="84" t="s">
        <v>104</v>
      </c>
      <c r="M20" s="64"/>
    </row>
    <row r="21" spans="1:13" s="52" customFormat="1" ht="12" customHeight="1">
      <c r="A21" s="83"/>
      <c r="B21" s="71" t="s">
        <v>102</v>
      </c>
      <c r="C21" s="72">
        <v>4980</v>
      </c>
      <c r="D21" s="72">
        <v>4966</v>
      </c>
      <c r="E21" s="72">
        <v>4549</v>
      </c>
      <c r="F21" s="72">
        <v>4718</v>
      </c>
      <c r="G21" s="72">
        <v>4964</v>
      </c>
      <c r="H21" s="72">
        <v>41051</v>
      </c>
      <c r="I21" s="73">
        <v>7.6756756756756754</v>
      </c>
      <c r="J21" s="73">
        <v>1.3805196088116172</v>
      </c>
      <c r="K21" s="71" t="s">
        <v>103</v>
      </c>
      <c r="L21" s="84"/>
      <c r="M21" s="64"/>
    </row>
    <row r="22" spans="1:13" s="52" customFormat="1" ht="12" customHeight="1">
      <c r="A22" s="83" t="s">
        <v>105</v>
      </c>
      <c r="B22" s="71" t="s">
        <v>101</v>
      </c>
      <c r="C22" s="72">
        <v>4629</v>
      </c>
      <c r="D22" s="72">
        <v>4667</v>
      </c>
      <c r="E22" s="72">
        <v>4330</v>
      </c>
      <c r="F22" s="72">
        <v>4637</v>
      </c>
      <c r="G22" s="72">
        <v>4590</v>
      </c>
      <c r="H22" s="72">
        <v>38704</v>
      </c>
      <c r="I22" s="73">
        <v>7.0784177654406655</v>
      </c>
      <c r="J22" s="73">
        <v>0.90992047972884882</v>
      </c>
      <c r="K22" s="71" t="s">
        <v>102</v>
      </c>
      <c r="L22" s="74" t="s">
        <v>111</v>
      </c>
      <c r="M22" s="64"/>
    </row>
    <row r="23" spans="1:13" s="52" customFormat="1" ht="12" customHeight="1">
      <c r="A23" s="64"/>
      <c r="B23" s="71" t="s">
        <v>102</v>
      </c>
      <c r="C23" s="72">
        <v>4765</v>
      </c>
      <c r="D23" s="72">
        <v>4742</v>
      </c>
      <c r="E23" s="72">
        <v>4349</v>
      </c>
      <c r="F23" s="72">
        <v>4522</v>
      </c>
      <c r="G23" s="72">
        <v>4743</v>
      </c>
      <c r="H23" s="72">
        <v>39261</v>
      </c>
      <c r="I23" s="73">
        <v>8.6163665374971519</v>
      </c>
      <c r="J23" s="73">
        <v>1.3605617803480148</v>
      </c>
      <c r="K23" s="71" t="s">
        <v>103</v>
      </c>
      <c r="L23" s="75"/>
      <c r="M23" s="64"/>
    </row>
    <row r="24" spans="1:13" s="52" customFormat="1" ht="12" customHeight="1">
      <c r="A24" s="80" t="s">
        <v>112</v>
      </c>
      <c r="B24" s="71"/>
      <c r="C24" s="85"/>
      <c r="D24" s="85"/>
      <c r="E24" s="85"/>
      <c r="F24" s="85"/>
      <c r="G24" s="85"/>
      <c r="H24" s="85"/>
      <c r="I24" s="73"/>
      <c r="J24" s="73"/>
      <c r="K24" s="71"/>
      <c r="L24" s="66" t="s">
        <v>113</v>
      </c>
      <c r="M24" s="64"/>
    </row>
    <row r="25" spans="1:13" s="52" customFormat="1" ht="12" customHeight="1">
      <c r="A25" s="81" t="s">
        <v>114</v>
      </c>
      <c r="B25" s="71" t="s">
        <v>115</v>
      </c>
      <c r="C25" s="72">
        <v>21</v>
      </c>
      <c r="D25" s="72">
        <v>26</v>
      </c>
      <c r="E25" s="72">
        <v>21</v>
      </c>
      <c r="F25" s="72">
        <v>19</v>
      </c>
      <c r="G25" s="72">
        <v>13</v>
      </c>
      <c r="H25" s="72">
        <v>155</v>
      </c>
      <c r="I25" s="73">
        <v>0</v>
      </c>
      <c r="J25" s="73">
        <v>-9.3567251461988299</v>
      </c>
      <c r="K25" s="71" t="s">
        <v>116</v>
      </c>
      <c r="L25" s="82" t="s">
        <v>114</v>
      </c>
      <c r="M25" s="64"/>
    </row>
    <row r="26" spans="1:13" s="52" customFormat="1" ht="12" customHeight="1">
      <c r="A26" s="83"/>
      <c r="B26" s="71" t="s">
        <v>101</v>
      </c>
      <c r="C26" s="72">
        <v>15</v>
      </c>
      <c r="D26" s="72">
        <v>16</v>
      </c>
      <c r="E26" s="72">
        <v>5</v>
      </c>
      <c r="F26" s="72">
        <v>12</v>
      </c>
      <c r="G26" s="72">
        <v>9</v>
      </c>
      <c r="H26" s="72">
        <v>90</v>
      </c>
      <c r="I26" s="73">
        <v>15.384615384615385</v>
      </c>
      <c r="J26" s="73">
        <v>-5.2631578947368416</v>
      </c>
      <c r="K26" s="71" t="s">
        <v>102</v>
      </c>
      <c r="L26" s="84"/>
      <c r="M26" s="64"/>
    </row>
    <row r="27" spans="1:13" s="52" customFormat="1" ht="12" customHeight="1">
      <c r="A27" s="83"/>
      <c r="B27" s="71" t="s">
        <v>102</v>
      </c>
      <c r="C27" s="72">
        <v>6</v>
      </c>
      <c r="D27" s="72">
        <v>10</v>
      </c>
      <c r="E27" s="72">
        <v>16</v>
      </c>
      <c r="F27" s="72">
        <v>7</v>
      </c>
      <c r="G27" s="72">
        <v>4</v>
      </c>
      <c r="H27" s="72">
        <v>65</v>
      </c>
      <c r="I27" s="73">
        <v>-25</v>
      </c>
      <c r="J27" s="73">
        <v>-14.473684210526317</v>
      </c>
      <c r="K27" s="71" t="s">
        <v>103</v>
      </c>
      <c r="L27" s="84"/>
      <c r="M27" s="64"/>
    </row>
    <row r="28" spans="1:13" s="52" customFormat="1" ht="12" customHeight="1">
      <c r="A28" s="83" t="s">
        <v>104</v>
      </c>
      <c r="B28" s="71" t="s">
        <v>101</v>
      </c>
      <c r="C28" s="72">
        <v>15</v>
      </c>
      <c r="D28" s="72">
        <v>16</v>
      </c>
      <c r="E28" s="72">
        <v>5</v>
      </c>
      <c r="F28" s="72">
        <v>12</v>
      </c>
      <c r="G28" s="72">
        <v>8</v>
      </c>
      <c r="H28" s="72">
        <v>89</v>
      </c>
      <c r="I28" s="73">
        <v>15.384615384615385</v>
      </c>
      <c r="J28" s="73">
        <v>-6.3157894736842106</v>
      </c>
      <c r="K28" s="71" t="s">
        <v>102</v>
      </c>
      <c r="L28" s="84" t="s">
        <v>104</v>
      </c>
      <c r="M28" s="64"/>
    </row>
    <row r="29" spans="1:13" s="52" customFormat="1" ht="12" customHeight="1">
      <c r="A29" s="83"/>
      <c r="B29" s="71" t="s">
        <v>102</v>
      </c>
      <c r="C29" s="72">
        <v>6</v>
      </c>
      <c r="D29" s="72">
        <v>10</v>
      </c>
      <c r="E29" s="72">
        <v>16</v>
      </c>
      <c r="F29" s="72">
        <v>7</v>
      </c>
      <c r="G29" s="72">
        <v>4</v>
      </c>
      <c r="H29" s="72">
        <v>64</v>
      </c>
      <c r="I29" s="73">
        <v>-14.285714285714285</v>
      </c>
      <c r="J29" s="73">
        <v>-13.513513513513514</v>
      </c>
      <c r="K29" s="71" t="s">
        <v>103</v>
      </c>
      <c r="L29" s="84"/>
      <c r="M29" s="64"/>
    </row>
    <row r="30" spans="1:13" s="52" customFormat="1" ht="12" customHeight="1">
      <c r="A30" s="83" t="s">
        <v>105</v>
      </c>
      <c r="B30" s="71" t="s">
        <v>101</v>
      </c>
      <c r="C30" s="72">
        <v>14</v>
      </c>
      <c r="D30" s="72">
        <v>14</v>
      </c>
      <c r="E30" s="72">
        <v>5</v>
      </c>
      <c r="F30" s="72">
        <v>11</v>
      </c>
      <c r="G30" s="72">
        <v>8</v>
      </c>
      <c r="H30" s="72">
        <v>83</v>
      </c>
      <c r="I30" s="73">
        <v>7.6923076923076925</v>
      </c>
      <c r="J30" s="73">
        <v>-9.7826086956521738</v>
      </c>
      <c r="K30" s="71" t="s">
        <v>101</v>
      </c>
      <c r="L30" s="74" t="s">
        <v>111</v>
      </c>
      <c r="M30" s="64"/>
    </row>
    <row r="31" spans="1:13" s="52" customFormat="1" ht="12" customHeight="1">
      <c r="A31" s="64"/>
      <c r="B31" s="71" t="s">
        <v>102</v>
      </c>
      <c r="C31" s="72">
        <v>6</v>
      </c>
      <c r="D31" s="72">
        <v>10</v>
      </c>
      <c r="E31" s="72">
        <v>15</v>
      </c>
      <c r="F31" s="72">
        <v>7</v>
      </c>
      <c r="G31" s="72">
        <v>3</v>
      </c>
      <c r="H31" s="72">
        <v>62</v>
      </c>
      <c r="I31" s="73">
        <v>-14.285714285714285</v>
      </c>
      <c r="J31" s="73">
        <v>-10.144927536231885</v>
      </c>
      <c r="K31" s="71" t="s">
        <v>102</v>
      </c>
      <c r="L31" s="75"/>
      <c r="M31" s="64"/>
    </row>
    <row r="32" spans="1:13" s="52" customFormat="1" ht="12" customHeight="1">
      <c r="A32" s="76" t="s">
        <v>117</v>
      </c>
      <c r="B32" s="86"/>
      <c r="C32" s="87"/>
      <c r="D32" s="87"/>
      <c r="E32" s="87"/>
      <c r="F32" s="87"/>
      <c r="G32" s="87"/>
      <c r="H32" s="88"/>
      <c r="I32" s="89"/>
      <c r="J32" s="89"/>
      <c r="K32" s="86"/>
      <c r="L32" s="90" t="s">
        <v>118</v>
      </c>
      <c r="M32" s="64"/>
    </row>
    <row r="33" spans="1:19" s="52" customFormat="1" ht="12" customHeight="1">
      <c r="A33" s="70" t="s">
        <v>104</v>
      </c>
      <c r="B33" s="71" t="s">
        <v>101</v>
      </c>
      <c r="C33" s="72">
        <v>-1062</v>
      </c>
      <c r="D33" s="72">
        <v>-815</v>
      </c>
      <c r="E33" s="72">
        <v>-814</v>
      </c>
      <c r="F33" s="72">
        <v>-1196</v>
      </c>
      <c r="G33" s="72">
        <v>-1322</v>
      </c>
      <c r="H33" s="72">
        <v>-11274</v>
      </c>
      <c r="I33" s="73">
        <v>-74.384236453201964</v>
      </c>
      <c r="J33" s="73">
        <v>0.64334185247201903</v>
      </c>
      <c r="K33" s="71" t="s">
        <v>101</v>
      </c>
      <c r="L33" s="70" t="s">
        <v>104</v>
      </c>
      <c r="M33" s="91">
        <f t="shared" ref="M33:O36" si="0">+F11-F20</f>
        <v>-1196</v>
      </c>
      <c r="N33" s="92">
        <f t="shared" si="0"/>
        <v>-1322</v>
      </c>
      <c r="O33" s="92">
        <f t="shared" si="0"/>
        <v>-11274</v>
      </c>
    </row>
    <row r="34" spans="1:19" s="52" customFormat="1" ht="12" customHeight="1">
      <c r="A34" s="64"/>
      <c r="B34" s="71" t="s">
        <v>102</v>
      </c>
      <c r="C34" s="72">
        <v>-1285</v>
      </c>
      <c r="D34" s="72">
        <v>-1291</v>
      </c>
      <c r="E34" s="72">
        <v>-1054</v>
      </c>
      <c r="F34" s="72">
        <v>-1071</v>
      </c>
      <c r="G34" s="72">
        <v>-1455</v>
      </c>
      <c r="H34" s="72">
        <v>-13161</v>
      </c>
      <c r="I34" s="73">
        <v>-17.998163452708908</v>
      </c>
      <c r="J34" s="73">
        <v>2.1195894689870594</v>
      </c>
      <c r="K34" s="71" t="s">
        <v>102</v>
      </c>
      <c r="L34" s="70"/>
      <c r="M34" s="91">
        <f t="shared" si="0"/>
        <v>-1071</v>
      </c>
      <c r="N34" s="92">
        <f t="shared" si="0"/>
        <v>-1455</v>
      </c>
      <c r="O34" s="92">
        <f t="shared" si="0"/>
        <v>-13161</v>
      </c>
    </row>
    <row r="35" spans="1:19" s="52" customFormat="1" ht="12" customHeight="1">
      <c r="A35" s="70" t="s">
        <v>105</v>
      </c>
      <c r="B35" s="71" t="s">
        <v>101</v>
      </c>
      <c r="C35" s="72">
        <v>-1001</v>
      </c>
      <c r="D35" s="72">
        <v>-755</v>
      </c>
      <c r="E35" s="72">
        <v>-779</v>
      </c>
      <c r="F35" s="72">
        <v>-1096</v>
      </c>
      <c r="G35" s="72">
        <v>-1256</v>
      </c>
      <c r="H35" s="72">
        <v>-10678</v>
      </c>
      <c r="I35" s="73">
        <v>-82.331511839708554</v>
      </c>
      <c r="J35" s="73">
        <v>2.0007342143906022</v>
      </c>
      <c r="K35" s="71" t="s">
        <v>101</v>
      </c>
      <c r="L35" s="74" t="s">
        <v>111</v>
      </c>
      <c r="M35" s="91">
        <f t="shared" si="0"/>
        <v>-1096</v>
      </c>
      <c r="N35" s="92">
        <f t="shared" si="0"/>
        <v>-1256</v>
      </c>
      <c r="O35" s="92">
        <f t="shared" si="0"/>
        <v>-10678</v>
      </c>
    </row>
    <row r="36" spans="1:19" s="52" customFormat="1" ht="12" customHeight="1">
      <c r="A36" s="64"/>
      <c r="B36" s="71" t="s">
        <v>102</v>
      </c>
      <c r="C36" s="72">
        <v>-1250</v>
      </c>
      <c r="D36" s="72">
        <v>-1209</v>
      </c>
      <c r="E36" s="72">
        <v>-994</v>
      </c>
      <c r="F36" s="72">
        <v>-1017</v>
      </c>
      <c r="G36" s="93">
        <v>-1375</v>
      </c>
      <c r="H36" s="72">
        <v>-12522</v>
      </c>
      <c r="I36" s="73">
        <v>-24.254473161033797</v>
      </c>
      <c r="J36" s="73">
        <v>2.5752742550377343</v>
      </c>
      <c r="K36" s="71" t="s">
        <v>102</v>
      </c>
      <c r="L36" s="64"/>
      <c r="M36" s="91">
        <f t="shared" si="0"/>
        <v>-1017</v>
      </c>
      <c r="N36" s="92">
        <f t="shared" si="0"/>
        <v>-1375</v>
      </c>
      <c r="O36" s="92">
        <f t="shared" si="0"/>
        <v>-12522</v>
      </c>
    </row>
    <row r="37" spans="1:19" s="52" customFormat="1" ht="12" customHeight="1">
      <c r="A37" s="66" t="s">
        <v>119</v>
      </c>
      <c r="B37" s="71"/>
      <c r="C37" s="67"/>
      <c r="D37" s="67"/>
      <c r="E37" s="67"/>
      <c r="F37" s="67"/>
      <c r="G37" s="67"/>
      <c r="H37" s="67"/>
      <c r="I37" s="73"/>
      <c r="J37" s="73"/>
      <c r="K37" s="71"/>
      <c r="L37" s="66" t="s">
        <v>120</v>
      </c>
      <c r="M37" s="64"/>
    </row>
    <row r="38" spans="1:19" s="52" customFormat="1" ht="12" customHeight="1">
      <c r="A38" s="70" t="s">
        <v>104</v>
      </c>
      <c r="B38" s="71"/>
      <c r="C38" s="72">
        <v>4896</v>
      </c>
      <c r="D38" s="72">
        <v>4301</v>
      </c>
      <c r="E38" s="72">
        <v>3935</v>
      </c>
      <c r="F38" s="72">
        <v>3899</v>
      </c>
      <c r="G38" s="72">
        <v>2223</v>
      </c>
      <c r="H38" s="72">
        <v>24582</v>
      </c>
      <c r="I38" s="73">
        <v>-2.7992852888624178</v>
      </c>
      <c r="J38" s="73">
        <v>1.1813130273718873</v>
      </c>
      <c r="K38" s="71"/>
      <c r="L38" s="70" t="s">
        <v>104</v>
      </c>
      <c r="M38" s="64"/>
    </row>
    <row r="39" spans="1:19" s="52" customFormat="1" ht="12" customHeight="1" thickBot="1">
      <c r="A39" s="70" t="s">
        <v>105</v>
      </c>
      <c r="B39" s="71"/>
      <c r="C39" s="72">
        <v>4664</v>
      </c>
      <c r="D39" s="72">
        <v>4021</v>
      </c>
      <c r="E39" s="72">
        <v>3694</v>
      </c>
      <c r="F39" s="72">
        <v>3707</v>
      </c>
      <c r="G39" s="72">
        <v>2095</v>
      </c>
      <c r="H39" s="72">
        <v>23175</v>
      </c>
      <c r="I39" s="73">
        <v>-2.4267782426778242</v>
      </c>
      <c r="J39" s="73">
        <v>0.89686098654708524</v>
      </c>
      <c r="K39" s="71"/>
      <c r="L39" s="74" t="s">
        <v>105</v>
      </c>
      <c r="M39" s="64"/>
    </row>
    <row r="40" spans="1:19" s="52" customFormat="1" ht="12" customHeight="1" thickBot="1">
      <c r="A40" s="64"/>
      <c r="B40" s="94"/>
      <c r="C40" s="54" t="s">
        <v>121</v>
      </c>
      <c r="D40" s="55"/>
      <c r="E40" s="55"/>
      <c r="F40" s="55"/>
      <c r="G40" s="55"/>
      <c r="H40" s="95" t="s">
        <v>122</v>
      </c>
      <c r="I40" s="54" t="s">
        <v>123</v>
      </c>
      <c r="J40" s="54"/>
      <c r="K40" s="96"/>
      <c r="L40" s="96"/>
      <c r="M40" s="96"/>
      <c r="N40" s="96"/>
      <c r="O40" s="96"/>
      <c r="P40" s="96"/>
      <c r="Q40" s="96"/>
      <c r="R40" s="96"/>
      <c r="S40" s="96"/>
    </row>
    <row r="41" spans="1:19" s="52" customFormat="1" ht="34.5" thickBot="1">
      <c r="A41" s="64"/>
      <c r="B41" s="94"/>
      <c r="C41" s="97" t="s">
        <v>124</v>
      </c>
      <c r="D41" s="97" t="s">
        <v>90</v>
      </c>
      <c r="E41" s="97" t="s">
        <v>91</v>
      </c>
      <c r="F41" s="97" t="s">
        <v>125</v>
      </c>
      <c r="G41" s="97" t="s">
        <v>126</v>
      </c>
      <c r="H41" s="98"/>
      <c r="I41" s="61" t="s">
        <v>127</v>
      </c>
      <c r="J41" s="97" t="s">
        <v>128</v>
      </c>
      <c r="K41" s="64"/>
      <c r="L41" s="64"/>
      <c r="M41" s="64"/>
    </row>
    <row r="42" spans="1:19" s="52" customFormat="1" ht="12" customHeight="1">
      <c r="A42" s="99" t="s">
        <v>129</v>
      </c>
      <c r="B42" s="53"/>
      <c r="C42" s="53"/>
      <c r="D42" s="53"/>
      <c r="E42" s="53"/>
      <c r="F42" s="53"/>
      <c r="G42" s="53"/>
      <c r="H42" s="53"/>
      <c r="I42" s="53"/>
      <c r="J42" s="53"/>
    </row>
    <row r="43" spans="1:19" s="52" customFormat="1" ht="12" customHeight="1">
      <c r="A43" s="99" t="s">
        <v>130</v>
      </c>
      <c r="B43" s="53"/>
      <c r="C43" s="53"/>
      <c r="D43" s="53"/>
      <c r="E43" s="53"/>
      <c r="F43" s="53"/>
      <c r="G43" s="53"/>
      <c r="I43" s="53"/>
      <c r="J43" s="53"/>
    </row>
    <row r="44" spans="1:19" s="52" customFormat="1" ht="6" customHeight="1">
      <c r="B44" s="53"/>
      <c r="C44" s="53"/>
      <c r="D44" s="53"/>
      <c r="E44" s="53"/>
      <c r="F44" s="53"/>
      <c r="G44" s="53"/>
      <c r="H44" s="53"/>
      <c r="I44" s="53"/>
      <c r="J44" s="53"/>
    </row>
    <row r="45" spans="1:19" s="52" customFormat="1" ht="10.9" customHeight="1">
      <c r="A45" s="100" t="s">
        <v>131</v>
      </c>
      <c r="B45" s="53"/>
      <c r="C45" s="53"/>
      <c r="D45" s="53"/>
      <c r="E45" s="53"/>
      <c r="F45" s="53"/>
      <c r="G45" s="53"/>
      <c r="H45" s="53"/>
      <c r="I45" s="53"/>
      <c r="J45" s="53"/>
    </row>
    <row r="46" spans="1:19" s="52" customFormat="1" ht="10.9" customHeight="1">
      <c r="A46" s="101" t="s">
        <v>132</v>
      </c>
      <c r="B46" s="53"/>
      <c r="C46" s="53"/>
      <c r="D46" s="53"/>
      <c r="E46" s="53"/>
      <c r="F46" s="53"/>
      <c r="G46" s="53"/>
      <c r="H46" s="53"/>
      <c r="I46" s="53"/>
      <c r="J46" s="53"/>
    </row>
    <row r="47" spans="1:19" s="52" customFormat="1" ht="10.9" customHeight="1">
      <c r="A47" s="102" t="s">
        <v>133</v>
      </c>
      <c r="B47" s="53"/>
      <c r="C47" s="53"/>
      <c r="D47" s="53"/>
      <c r="E47" s="53"/>
      <c r="F47" s="53"/>
      <c r="G47" s="53"/>
      <c r="H47" s="53"/>
      <c r="I47" s="53"/>
      <c r="J47" s="53"/>
    </row>
    <row r="48" spans="1:19" s="104" customFormat="1" ht="10.9" customHeight="1">
      <c r="A48" s="101" t="s">
        <v>134</v>
      </c>
      <c r="B48" s="103"/>
      <c r="C48" s="103"/>
      <c r="D48" s="103"/>
      <c r="E48" s="103"/>
      <c r="F48" s="103"/>
      <c r="G48" s="103"/>
      <c r="H48" s="103"/>
      <c r="I48" s="103"/>
      <c r="J48" s="103"/>
    </row>
    <row r="49" spans="1:10" s="52" customFormat="1" ht="11.1" customHeight="1">
      <c r="A49" s="100" t="s">
        <v>135</v>
      </c>
      <c r="B49" s="53"/>
      <c r="C49" s="53"/>
      <c r="D49" s="53"/>
      <c r="E49" s="53"/>
      <c r="F49" s="53"/>
      <c r="G49" s="53"/>
      <c r="H49" s="53"/>
      <c r="I49" s="53"/>
      <c r="J49" s="53"/>
    </row>
    <row r="50" spans="1:10" s="52" customFormat="1" ht="10.9" customHeight="1">
      <c r="A50" s="101" t="s">
        <v>136</v>
      </c>
      <c r="B50" s="53"/>
      <c r="C50" s="53"/>
      <c r="D50" s="53"/>
      <c r="E50" s="53"/>
      <c r="F50" s="53"/>
      <c r="G50" s="53"/>
      <c r="H50" s="53"/>
      <c r="I50" s="53"/>
      <c r="J50" s="53"/>
    </row>
    <row r="51" spans="1:10" s="52" customFormat="1" ht="11.1" customHeight="1">
      <c r="A51" s="100" t="s">
        <v>137</v>
      </c>
      <c r="B51" s="53"/>
      <c r="C51" s="53"/>
      <c r="D51" s="53"/>
      <c r="E51" s="53"/>
      <c r="F51" s="53"/>
      <c r="G51" s="53"/>
      <c r="H51" s="53"/>
      <c r="I51" s="53"/>
      <c r="J51" s="53"/>
    </row>
    <row r="52" spans="1:10" s="52" customFormat="1" ht="11.1" customHeight="1">
      <c r="A52" s="101" t="s">
        <v>138</v>
      </c>
      <c r="B52" s="103"/>
      <c r="C52" s="103"/>
      <c r="D52" s="103"/>
      <c r="E52" s="103"/>
      <c r="F52" s="103"/>
      <c r="G52" s="103"/>
      <c r="H52" s="103"/>
      <c r="I52" s="103"/>
      <c r="J52" s="103"/>
    </row>
    <row r="53" spans="1:10" s="106" customFormat="1" ht="11.1" customHeight="1">
      <c r="A53" s="52" t="s">
        <v>139</v>
      </c>
      <c r="B53" s="105"/>
      <c r="C53" s="105"/>
      <c r="D53" s="105"/>
      <c r="E53" s="105"/>
      <c r="F53" s="105"/>
      <c r="G53" s="105"/>
      <c r="H53" s="105"/>
      <c r="I53" s="105"/>
      <c r="J53" s="105"/>
    </row>
    <row r="54" spans="1:10" s="106" customFormat="1" ht="11.1" customHeight="1">
      <c r="A54" s="52" t="s">
        <v>140</v>
      </c>
      <c r="B54" s="105"/>
      <c r="C54" s="105"/>
      <c r="D54" s="105"/>
      <c r="E54" s="105"/>
      <c r="F54" s="105"/>
      <c r="G54" s="105"/>
      <c r="H54" s="105"/>
      <c r="I54" s="105"/>
      <c r="J54" s="105"/>
    </row>
    <row r="55" spans="1:10" s="106" customFormat="1" ht="11.1" customHeight="1">
      <c r="A55" s="52"/>
      <c r="B55" s="105"/>
      <c r="C55" s="105"/>
      <c r="D55" s="105"/>
      <c r="E55" s="105"/>
      <c r="F55" s="105"/>
      <c r="G55" s="105"/>
      <c r="H55" s="105"/>
      <c r="I55" s="105"/>
      <c r="J55" s="105"/>
    </row>
    <row r="56" spans="1:10" s="106" customFormat="1" ht="11.1" customHeight="1">
      <c r="A56" s="107" t="s">
        <v>141</v>
      </c>
      <c r="B56" s="105"/>
      <c r="C56" s="105"/>
      <c r="D56" s="105"/>
      <c r="E56" s="105"/>
      <c r="F56" s="105"/>
      <c r="G56" s="105"/>
      <c r="H56" s="105"/>
      <c r="I56" s="105"/>
      <c r="J56" s="105"/>
    </row>
    <row r="57" spans="1:10" s="106" customFormat="1" ht="11.1" customHeight="1">
      <c r="A57" s="108" t="s">
        <v>142</v>
      </c>
      <c r="B57" s="105"/>
      <c r="C57" s="105"/>
      <c r="D57" s="105"/>
      <c r="E57" s="105"/>
      <c r="F57" s="105"/>
      <c r="G57" s="105"/>
      <c r="H57" s="105"/>
      <c r="I57" s="105"/>
      <c r="J57" s="105"/>
    </row>
    <row r="58" spans="1:10" s="106" customFormat="1" ht="11.1" customHeight="1">
      <c r="A58" s="109" t="s">
        <v>143</v>
      </c>
      <c r="B58" s="105"/>
      <c r="C58" s="105"/>
      <c r="D58" s="105"/>
      <c r="E58" s="105"/>
      <c r="F58" s="105"/>
      <c r="G58" s="105"/>
      <c r="H58" s="105"/>
      <c r="I58" s="105"/>
      <c r="J58" s="105"/>
    </row>
    <row r="59" spans="1:10" s="106" customFormat="1" ht="11.1" customHeight="1">
      <c r="A59" s="109" t="s">
        <v>144</v>
      </c>
      <c r="B59" s="105"/>
      <c r="C59" s="105"/>
      <c r="D59" s="105"/>
      <c r="E59" s="105"/>
      <c r="F59" s="105"/>
      <c r="G59" s="105"/>
      <c r="H59" s="105"/>
      <c r="I59" s="105"/>
      <c r="J59" s="105"/>
    </row>
    <row r="60" spans="1:10" s="106" customFormat="1" ht="11.1" customHeight="1">
      <c r="A60" s="109" t="s">
        <v>145</v>
      </c>
      <c r="B60" s="105"/>
      <c r="C60" s="105"/>
      <c r="D60" s="105"/>
      <c r="E60" s="105"/>
      <c r="F60" s="105"/>
      <c r="G60" s="105"/>
      <c r="H60" s="105"/>
      <c r="I60" s="105"/>
      <c r="J60" s="105"/>
    </row>
    <row r="61" spans="1:10" s="52" customFormat="1" ht="11.1" customHeight="1">
      <c r="A61" s="105"/>
      <c r="B61" s="53"/>
      <c r="C61" s="53"/>
      <c r="D61" s="53"/>
      <c r="E61" s="53"/>
      <c r="F61" s="53"/>
      <c r="G61" s="53"/>
      <c r="H61" s="53"/>
      <c r="I61" s="53"/>
      <c r="J61" s="53"/>
    </row>
    <row r="62" spans="1:10" s="52" customFormat="1" ht="12.75">
      <c r="A62"/>
      <c r="B62"/>
      <c r="C62"/>
      <c r="D62"/>
      <c r="E62" s="53"/>
      <c r="F62" s="53"/>
      <c r="G62" s="53"/>
      <c r="H62" s="53"/>
      <c r="I62" s="53"/>
      <c r="J62" s="53"/>
    </row>
    <row r="63" spans="1:10" s="52" customFormat="1" ht="11.1" customHeight="1">
      <c r="A63" s="53"/>
      <c r="B63" s="53"/>
      <c r="C63" s="53"/>
      <c r="D63" s="53"/>
      <c r="E63" s="53"/>
      <c r="F63" s="53"/>
      <c r="G63" s="53"/>
      <c r="H63" s="53"/>
      <c r="I63" s="53"/>
      <c r="J63" s="53"/>
    </row>
    <row r="64" spans="1:10" s="52" customFormat="1" ht="11.1" customHeight="1">
      <c r="A64" s="53"/>
      <c r="B64" s="53"/>
      <c r="C64" s="53"/>
      <c r="D64" s="53"/>
      <c r="E64" s="53"/>
      <c r="F64" s="53"/>
      <c r="G64" s="53"/>
      <c r="H64" s="53"/>
      <c r="I64" s="53"/>
      <c r="J64" s="53"/>
    </row>
    <row r="65" spans="1:10" s="52" customFormat="1" ht="11.1" customHeight="1">
      <c r="A65" s="53"/>
      <c r="B65" s="53"/>
      <c r="C65" s="53"/>
      <c r="D65" s="53"/>
      <c r="E65" s="53"/>
      <c r="F65" s="53"/>
      <c r="G65" s="53"/>
      <c r="H65" s="53"/>
      <c r="I65" s="53"/>
      <c r="J65" s="53"/>
    </row>
    <row r="66" spans="1:10" s="52" customFormat="1" ht="11.1" customHeight="1">
      <c r="A66" s="53"/>
      <c r="B66" s="53"/>
      <c r="C66" s="53"/>
      <c r="D66" s="53"/>
      <c r="E66" s="53"/>
      <c r="F66" s="53"/>
      <c r="G66" s="53"/>
      <c r="H66" s="53"/>
      <c r="I66" s="53"/>
      <c r="J66" s="53"/>
    </row>
    <row r="67" spans="1:10" s="52" customFormat="1" ht="11.1" customHeight="1">
      <c r="A67" s="53"/>
      <c r="B67" s="53"/>
      <c r="C67" s="53"/>
      <c r="D67" s="53"/>
      <c r="E67" s="53"/>
      <c r="F67" s="53"/>
      <c r="G67" s="53"/>
      <c r="H67" s="53"/>
      <c r="I67" s="53"/>
      <c r="J67" s="53"/>
    </row>
    <row r="68" spans="1:10" s="52" customFormat="1" ht="11.1" customHeight="1">
      <c r="A68" s="53"/>
      <c r="B68" s="53"/>
      <c r="C68" s="53"/>
      <c r="D68" s="53"/>
      <c r="E68" s="53"/>
      <c r="F68" s="53"/>
      <c r="G68" s="53"/>
      <c r="H68" s="53"/>
      <c r="I68" s="53"/>
      <c r="J68" s="53"/>
    </row>
    <row r="69" spans="1:10" s="52" customFormat="1" ht="11.1" customHeight="1">
      <c r="A69" s="53"/>
      <c r="B69" s="53"/>
      <c r="C69" s="53"/>
      <c r="D69" s="53"/>
      <c r="E69" s="53"/>
      <c r="F69" s="53"/>
      <c r="G69" s="53"/>
      <c r="H69" s="53"/>
      <c r="I69" s="53"/>
      <c r="J69" s="53"/>
    </row>
    <row r="70" spans="1:10" s="52" customFormat="1" ht="11.1" customHeight="1">
      <c r="A70" s="53"/>
      <c r="B70" s="53"/>
      <c r="C70" s="53"/>
      <c r="D70" s="53"/>
      <c r="E70" s="53"/>
      <c r="F70" s="53"/>
      <c r="G70" s="53"/>
      <c r="H70" s="53"/>
      <c r="I70" s="53"/>
      <c r="J70" s="53"/>
    </row>
    <row r="71" spans="1:10" s="52" customFormat="1" ht="11.1" customHeight="1">
      <c r="A71" s="53"/>
      <c r="B71" s="53"/>
      <c r="C71" s="53"/>
      <c r="D71" s="53"/>
      <c r="E71" s="53"/>
      <c r="F71" s="53"/>
      <c r="G71" s="53"/>
      <c r="H71" s="53"/>
      <c r="I71" s="53"/>
      <c r="J71" s="53"/>
    </row>
    <row r="72" spans="1:10" s="52" customFormat="1" ht="11.1" customHeight="1">
      <c r="A72" s="53"/>
      <c r="B72" s="53"/>
      <c r="C72" s="53"/>
      <c r="D72" s="53"/>
      <c r="E72" s="53"/>
      <c r="F72" s="53"/>
      <c r="G72" s="53"/>
      <c r="H72" s="53"/>
      <c r="I72" s="53"/>
      <c r="J72" s="53"/>
    </row>
    <row r="73" spans="1:10" s="52" customFormat="1" ht="11.1" customHeight="1">
      <c r="A73" s="53"/>
      <c r="B73" s="53"/>
      <c r="C73" s="53"/>
      <c r="D73" s="53"/>
      <c r="E73" s="53"/>
      <c r="F73" s="53"/>
      <c r="G73" s="53"/>
      <c r="H73" s="53"/>
      <c r="I73" s="53"/>
      <c r="J73" s="53"/>
    </row>
    <row r="74" spans="1:10" s="52" customFormat="1" ht="11.1" customHeight="1">
      <c r="A74" s="53"/>
      <c r="B74" s="53"/>
      <c r="C74" s="53"/>
      <c r="D74" s="53"/>
      <c r="E74" s="53"/>
      <c r="F74" s="53"/>
      <c r="G74" s="53"/>
      <c r="H74" s="53"/>
      <c r="I74" s="53"/>
      <c r="J74" s="53"/>
    </row>
    <row r="75" spans="1:10" s="52" customFormat="1" ht="11.1" customHeight="1">
      <c r="A75" s="53"/>
      <c r="B75" s="53"/>
      <c r="C75" s="53"/>
      <c r="D75" s="53"/>
      <c r="E75" s="53"/>
      <c r="F75" s="53"/>
      <c r="G75" s="53"/>
      <c r="H75" s="53"/>
      <c r="I75" s="53"/>
      <c r="J75" s="53"/>
    </row>
    <row r="76" spans="1:10" s="52" customFormat="1" ht="11.1" customHeight="1">
      <c r="A76" s="53"/>
      <c r="B76" s="53"/>
      <c r="C76" s="53"/>
      <c r="D76" s="53"/>
      <c r="E76" s="53"/>
      <c r="F76" s="53"/>
      <c r="G76" s="53"/>
      <c r="H76" s="53"/>
      <c r="I76" s="53"/>
      <c r="J76" s="53"/>
    </row>
    <row r="77" spans="1:10" s="52" customFormat="1" ht="11.1" customHeight="1">
      <c r="A77" s="53"/>
      <c r="B77" s="53"/>
      <c r="C77" s="53"/>
      <c r="D77" s="53"/>
      <c r="E77" s="53"/>
      <c r="F77" s="53"/>
      <c r="G77" s="53"/>
      <c r="H77" s="53"/>
      <c r="I77" s="53"/>
      <c r="J77" s="53"/>
    </row>
    <row r="78" spans="1:10" s="52" customFormat="1" ht="11.1" customHeight="1">
      <c r="A78" s="53"/>
      <c r="B78" s="53"/>
      <c r="C78" s="53"/>
      <c r="D78" s="53"/>
      <c r="E78" s="53"/>
      <c r="F78" s="53"/>
      <c r="G78" s="53"/>
      <c r="H78" s="53"/>
      <c r="I78" s="53"/>
      <c r="J78" s="53"/>
    </row>
    <row r="79" spans="1:10" s="52" customFormat="1" ht="11.1" customHeight="1">
      <c r="A79" s="53"/>
      <c r="B79" s="53"/>
      <c r="C79" s="53"/>
      <c r="D79" s="53"/>
      <c r="E79" s="53"/>
      <c r="F79" s="53"/>
      <c r="G79" s="53"/>
      <c r="H79" s="53"/>
      <c r="I79" s="53"/>
      <c r="J79" s="53"/>
    </row>
    <row r="80" spans="1:10" s="52" customFormat="1" ht="11.1" customHeight="1">
      <c r="A80" s="53"/>
      <c r="B80" s="53"/>
      <c r="C80" s="53"/>
      <c r="D80" s="53"/>
      <c r="E80" s="53"/>
      <c r="F80" s="53"/>
      <c r="G80" s="53"/>
      <c r="H80" s="53"/>
      <c r="I80" s="53"/>
      <c r="J80" s="53"/>
    </row>
    <row r="81" spans="1:10" s="52" customFormat="1" ht="11.1" customHeight="1">
      <c r="A81" s="53"/>
      <c r="B81" s="53"/>
      <c r="C81" s="53"/>
      <c r="D81" s="53"/>
      <c r="E81" s="53"/>
      <c r="F81" s="53"/>
      <c r="G81" s="53"/>
      <c r="H81" s="53"/>
      <c r="I81" s="53"/>
      <c r="J81" s="53"/>
    </row>
    <row r="82" spans="1:10" s="52" customFormat="1" ht="11.1" customHeight="1">
      <c r="A82" s="53"/>
      <c r="B82" s="53"/>
      <c r="C82" s="53"/>
      <c r="D82" s="53"/>
      <c r="E82" s="53"/>
      <c r="F82" s="53"/>
      <c r="G82" s="53"/>
      <c r="H82" s="53"/>
      <c r="I82" s="53"/>
      <c r="J82" s="53"/>
    </row>
    <row r="83" spans="1:10" s="52" customFormat="1" ht="11.1" customHeight="1">
      <c r="A83" s="53"/>
      <c r="B83" s="53"/>
      <c r="C83" s="53"/>
      <c r="D83" s="53"/>
      <c r="E83" s="53"/>
      <c r="F83" s="53"/>
      <c r="G83" s="53"/>
      <c r="H83" s="53"/>
      <c r="I83" s="53"/>
      <c r="J83" s="53"/>
    </row>
    <row r="84" spans="1:10" s="52" customFormat="1" ht="11.1" customHeight="1">
      <c r="A84" s="53"/>
      <c r="B84" s="53"/>
      <c r="C84" s="53"/>
      <c r="D84" s="53"/>
      <c r="E84" s="53"/>
      <c r="F84" s="53"/>
      <c r="G84" s="53"/>
      <c r="H84" s="53"/>
      <c r="I84" s="53"/>
      <c r="J84" s="53"/>
    </row>
    <row r="85" spans="1:10" s="52" customFormat="1" ht="11.1" customHeight="1">
      <c r="A85" s="53"/>
      <c r="B85" s="53"/>
      <c r="C85" s="53"/>
      <c r="D85" s="53"/>
      <c r="E85" s="53"/>
      <c r="F85" s="53"/>
      <c r="G85" s="53"/>
      <c r="H85" s="53"/>
      <c r="I85" s="53"/>
      <c r="J85" s="53"/>
    </row>
    <row r="86" spans="1:10" s="52" customFormat="1" ht="11.1" customHeight="1">
      <c r="A86" s="53"/>
      <c r="B86" s="53"/>
      <c r="C86" s="53"/>
      <c r="D86" s="53"/>
      <c r="E86" s="53"/>
      <c r="F86" s="53"/>
      <c r="G86" s="53"/>
      <c r="H86" s="53"/>
      <c r="I86" s="53"/>
      <c r="J86" s="53"/>
    </row>
    <row r="87" spans="1:10" s="52" customFormat="1" ht="11.1" customHeight="1">
      <c r="A87" s="53"/>
      <c r="B87" s="53"/>
      <c r="C87" s="53"/>
      <c r="D87" s="53"/>
      <c r="E87" s="53"/>
      <c r="F87" s="53"/>
      <c r="G87" s="53"/>
      <c r="H87" s="53"/>
      <c r="I87" s="53"/>
      <c r="J87" s="53"/>
    </row>
    <row r="88" spans="1:10" s="52" customFormat="1" ht="11.1" customHeight="1">
      <c r="A88" s="53"/>
      <c r="B88" s="53"/>
      <c r="C88" s="53"/>
      <c r="D88" s="53"/>
      <c r="E88" s="53"/>
      <c r="F88" s="53"/>
      <c r="G88" s="53"/>
      <c r="H88" s="53"/>
      <c r="I88" s="53"/>
      <c r="J88" s="53"/>
    </row>
    <row r="89" spans="1:10" s="52" customFormat="1" ht="11.1" customHeight="1">
      <c r="A89" s="53"/>
      <c r="B89" s="53"/>
      <c r="C89" s="53"/>
      <c r="D89" s="53"/>
      <c r="E89" s="53"/>
      <c r="F89" s="53"/>
      <c r="G89" s="53"/>
      <c r="H89" s="53"/>
      <c r="I89" s="53"/>
      <c r="J89" s="53"/>
    </row>
    <row r="90" spans="1:10" s="52" customFormat="1" ht="11.1" customHeight="1">
      <c r="A90" s="53"/>
      <c r="B90" s="53"/>
      <c r="C90" s="53"/>
      <c r="D90" s="53"/>
      <c r="E90" s="53"/>
      <c r="F90" s="53"/>
      <c r="G90" s="53"/>
      <c r="H90" s="53"/>
      <c r="I90" s="53"/>
      <c r="J90" s="53"/>
    </row>
    <row r="91" spans="1:10" s="52" customFormat="1" ht="11.1" customHeight="1">
      <c r="A91" s="53"/>
      <c r="B91" s="53"/>
      <c r="C91" s="53"/>
      <c r="D91" s="53"/>
      <c r="E91" s="53"/>
      <c r="F91" s="53"/>
      <c r="G91" s="53"/>
      <c r="H91" s="53"/>
      <c r="I91" s="53"/>
      <c r="J91" s="53"/>
    </row>
    <row r="92" spans="1:10" s="52" customFormat="1" ht="11.1" customHeight="1">
      <c r="A92" s="53"/>
      <c r="B92" s="53"/>
      <c r="C92" s="53"/>
      <c r="D92" s="53"/>
      <c r="E92" s="53"/>
      <c r="F92" s="53"/>
      <c r="G92" s="53"/>
      <c r="H92" s="53"/>
      <c r="I92" s="53"/>
      <c r="J92" s="53"/>
    </row>
    <row r="93" spans="1:10" s="52" customFormat="1" ht="11.1" customHeight="1">
      <c r="A93" s="53"/>
      <c r="B93" s="53"/>
      <c r="C93" s="53"/>
      <c r="D93" s="53"/>
      <c r="E93" s="53"/>
      <c r="F93" s="53"/>
      <c r="G93" s="53"/>
      <c r="H93" s="53"/>
      <c r="I93" s="53"/>
      <c r="J93" s="53"/>
    </row>
    <row r="94" spans="1:10" s="52" customFormat="1" ht="11.1" customHeight="1">
      <c r="A94" s="53"/>
      <c r="B94" s="53"/>
      <c r="C94" s="53"/>
      <c r="D94" s="53"/>
      <c r="E94" s="53"/>
      <c r="F94" s="53"/>
      <c r="G94" s="53"/>
      <c r="H94" s="53"/>
      <c r="I94" s="53"/>
      <c r="J94" s="53"/>
    </row>
    <row r="95" spans="1:10" s="52" customFormat="1" ht="11.1" customHeight="1">
      <c r="A95" s="53"/>
      <c r="B95" s="53"/>
      <c r="C95" s="53"/>
      <c r="D95" s="53"/>
      <c r="E95" s="53"/>
      <c r="F95" s="53"/>
      <c r="G95" s="53"/>
      <c r="H95" s="53"/>
      <c r="I95" s="53"/>
      <c r="J95" s="53"/>
    </row>
    <row r="96" spans="1:10" s="52" customFormat="1" ht="11.1" customHeight="1">
      <c r="A96" s="53"/>
      <c r="B96" s="53"/>
      <c r="C96" s="53"/>
      <c r="D96" s="53"/>
      <c r="E96" s="53"/>
      <c r="F96" s="53"/>
      <c r="G96" s="53"/>
      <c r="H96" s="53"/>
      <c r="I96" s="53"/>
      <c r="J96" s="53"/>
    </row>
    <row r="97" spans="1:10" s="52" customFormat="1" ht="11.1" customHeight="1">
      <c r="A97" s="53"/>
      <c r="B97" s="53"/>
      <c r="C97" s="53"/>
      <c r="D97" s="53"/>
      <c r="E97" s="53"/>
      <c r="F97" s="53"/>
      <c r="G97" s="53"/>
      <c r="H97" s="53"/>
      <c r="I97" s="53"/>
      <c r="J97" s="53"/>
    </row>
    <row r="98" spans="1:10" s="52" customFormat="1" ht="11.1" customHeight="1">
      <c r="A98" s="53"/>
      <c r="B98" s="53"/>
      <c r="C98" s="53"/>
      <c r="D98" s="53"/>
      <c r="E98" s="53"/>
      <c r="F98" s="53"/>
      <c r="G98" s="53"/>
      <c r="H98" s="53"/>
      <c r="I98" s="53"/>
      <c r="J98" s="53"/>
    </row>
    <row r="99" spans="1:10" s="52" customFormat="1" ht="11.1" customHeight="1">
      <c r="A99" s="53"/>
      <c r="B99" s="53"/>
      <c r="C99" s="53"/>
      <c r="D99" s="53"/>
      <c r="E99" s="53"/>
      <c r="F99" s="53"/>
      <c r="G99" s="53"/>
      <c r="H99" s="53"/>
      <c r="I99" s="53"/>
      <c r="J99" s="53"/>
    </row>
    <row r="100" spans="1:10" s="52" customFormat="1" ht="11.1" customHeight="1">
      <c r="A100" s="53"/>
      <c r="B100" s="53"/>
      <c r="C100" s="53"/>
      <c r="D100" s="53"/>
      <c r="E100" s="53"/>
      <c r="F100" s="53"/>
      <c r="G100" s="53"/>
      <c r="H100" s="53"/>
      <c r="I100" s="53"/>
      <c r="J100" s="53"/>
    </row>
    <row r="101" spans="1:10" s="52" customFormat="1" ht="11.1" customHeight="1">
      <c r="A101" s="53"/>
      <c r="B101" s="53"/>
      <c r="C101" s="53"/>
      <c r="D101" s="53"/>
      <c r="E101" s="53"/>
      <c r="F101" s="53"/>
      <c r="G101" s="53"/>
      <c r="H101" s="53"/>
      <c r="I101" s="53"/>
      <c r="J101" s="53"/>
    </row>
    <row r="102" spans="1:10" s="52" customFormat="1" ht="11.1" customHeight="1">
      <c r="A102" s="53"/>
      <c r="B102" s="53"/>
      <c r="C102" s="53"/>
      <c r="D102" s="53"/>
      <c r="E102" s="53"/>
      <c r="F102" s="53"/>
      <c r="G102" s="53"/>
      <c r="H102" s="53"/>
      <c r="I102" s="53"/>
      <c r="J102" s="53"/>
    </row>
    <row r="103" spans="1:10" s="52" customFormat="1" ht="11.1" customHeight="1">
      <c r="A103" s="53"/>
      <c r="B103" s="53"/>
      <c r="C103" s="53"/>
      <c r="D103" s="53"/>
      <c r="E103" s="53"/>
      <c r="F103" s="53"/>
      <c r="G103" s="53"/>
      <c r="H103" s="53"/>
      <c r="I103" s="53"/>
      <c r="J103" s="53"/>
    </row>
    <row r="104" spans="1:10" s="52" customFormat="1" ht="11.1" customHeight="1">
      <c r="A104" s="53"/>
      <c r="B104" s="53"/>
      <c r="C104" s="53"/>
      <c r="D104" s="53"/>
      <c r="E104" s="53"/>
      <c r="F104" s="53"/>
      <c r="G104" s="53"/>
      <c r="H104" s="53"/>
      <c r="I104" s="53"/>
      <c r="J104" s="53"/>
    </row>
    <row r="105" spans="1:10" s="52" customFormat="1" ht="11.1" customHeight="1">
      <c r="A105" s="53"/>
      <c r="B105" s="53"/>
      <c r="C105" s="53"/>
      <c r="D105" s="53"/>
      <c r="E105" s="53"/>
      <c r="F105" s="53"/>
      <c r="G105" s="53"/>
      <c r="H105" s="53"/>
      <c r="I105" s="53"/>
      <c r="J105" s="53"/>
    </row>
    <row r="106" spans="1:10" s="52" customFormat="1" ht="11.1" customHeight="1">
      <c r="A106" s="53"/>
      <c r="B106" s="53"/>
      <c r="C106" s="53"/>
      <c r="D106" s="53"/>
      <c r="E106" s="53"/>
      <c r="F106" s="53"/>
      <c r="G106" s="53"/>
      <c r="H106" s="53"/>
      <c r="I106" s="53"/>
      <c r="J106" s="53"/>
    </row>
    <row r="107" spans="1:10" s="52" customFormat="1" ht="11.1" customHeight="1">
      <c r="A107" s="53"/>
      <c r="B107" s="53"/>
      <c r="C107" s="53"/>
      <c r="D107" s="53"/>
      <c r="E107" s="53"/>
      <c r="F107" s="53"/>
      <c r="G107" s="53"/>
      <c r="H107" s="53"/>
      <c r="I107" s="53"/>
      <c r="J107" s="53"/>
    </row>
    <row r="108" spans="1:10" s="52" customFormat="1" ht="11.1" customHeight="1">
      <c r="A108" s="53"/>
      <c r="B108" s="53"/>
      <c r="C108" s="53"/>
      <c r="D108" s="53"/>
      <c r="E108" s="53"/>
      <c r="F108" s="53"/>
      <c r="G108" s="53"/>
      <c r="H108" s="53"/>
      <c r="I108" s="53"/>
      <c r="J108" s="53"/>
    </row>
    <row r="109" spans="1:10" s="52" customFormat="1" ht="11.1" customHeight="1">
      <c r="A109" s="53"/>
      <c r="B109" s="53"/>
      <c r="C109" s="53"/>
      <c r="D109" s="53"/>
      <c r="E109" s="53"/>
      <c r="F109" s="53"/>
      <c r="G109" s="53"/>
      <c r="H109" s="53"/>
      <c r="I109" s="53"/>
      <c r="J109" s="53"/>
    </row>
    <row r="110" spans="1:10" s="52" customFormat="1" ht="11.1" customHeight="1">
      <c r="A110" s="53"/>
      <c r="B110" s="53"/>
      <c r="C110" s="53"/>
      <c r="D110" s="53"/>
      <c r="E110" s="53"/>
      <c r="F110" s="53"/>
      <c r="G110" s="53"/>
      <c r="H110" s="53"/>
      <c r="I110" s="53"/>
      <c r="J110" s="53"/>
    </row>
    <row r="111" spans="1:10" s="52" customFormat="1" ht="11.1" customHeight="1">
      <c r="A111" s="53"/>
      <c r="B111" s="53"/>
      <c r="C111" s="53"/>
      <c r="D111" s="53"/>
      <c r="E111" s="53"/>
      <c r="F111" s="53"/>
      <c r="G111" s="53"/>
      <c r="H111" s="53"/>
      <c r="I111" s="53"/>
      <c r="J111" s="53"/>
    </row>
    <row r="112" spans="1:10" s="52" customFormat="1" ht="11.1" customHeight="1">
      <c r="A112" s="53"/>
      <c r="B112" s="53"/>
      <c r="C112" s="53"/>
      <c r="D112" s="53"/>
      <c r="E112" s="53"/>
      <c r="F112" s="53"/>
      <c r="G112" s="53"/>
      <c r="H112" s="53"/>
      <c r="I112" s="53"/>
      <c r="J112" s="53"/>
    </row>
    <row r="113" spans="1:10" s="52" customFormat="1" ht="11.1" customHeight="1">
      <c r="A113" s="53"/>
      <c r="B113" s="53"/>
      <c r="C113" s="53"/>
      <c r="D113" s="53"/>
      <c r="E113" s="53"/>
      <c r="F113" s="53"/>
      <c r="G113" s="53"/>
      <c r="H113" s="53"/>
      <c r="I113" s="53"/>
      <c r="J113" s="53"/>
    </row>
    <row r="114" spans="1:10" s="52" customFormat="1" ht="11.1" customHeight="1">
      <c r="A114" s="53"/>
      <c r="B114" s="53"/>
      <c r="C114" s="53"/>
      <c r="D114" s="53"/>
      <c r="E114" s="53"/>
      <c r="F114" s="53"/>
      <c r="G114" s="53"/>
      <c r="H114" s="53"/>
      <c r="I114" s="53"/>
      <c r="J114" s="53"/>
    </row>
    <row r="115" spans="1:10" s="52" customFormat="1" ht="11.1" customHeight="1">
      <c r="A115" s="53"/>
      <c r="B115" s="53"/>
      <c r="C115" s="53"/>
      <c r="D115" s="53"/>
      <c r="E115" s="53"/>
      <c r="F115" s="53"/>
      <c r="G115" s="53"/>
      <c r="H115" s="53"/>
      <c r="I115" s="53"/>
      <c r="J115" s="53"/>
    </row>
    <row r="116" spans="1:10" s="52" customFormat="1" ht="11.1" customHeight="1">
      <c r="A116" s="53"/>
      <c r="B116" s="53"/>
      <c r="C116" s="53"/>
      <c r="D116" s="53"/>
      <c r="E116" s="53"/>
      <c r="F116" s="53"/>
      <c r="G116" s="53"/>
      <c r="H116" s="53"/>
      <c r="I116" s="53"/>
      <c r="J116" s="53"/>
    </row>
    <row r="117" spans="1:10" s="52" customFormat="1" ht="11.1" customHeight="1">
      <c r="A117" s="53"/>
      <c r="B117" s="53"/>
      <c r="C117" s="53"/>
      <c r="D117" s="53"/>
      <c r="E117" s="53"/>
      <c r="F117" s="53"/>
      <c r="G117" s="53"/>
      <c r="H117" s="53"/>
      <c r="I117" s="53"/>
      <c r="J117" s="53"/>
    </row>
    <row r="118" spans="1:10" s="52" customFormat="1" ht="11.1" customHeight="1">
      <c r="A118" s="53"/>
      <c r="B118" s="53"/>
      <c r="C118" s="53"/>
      <c r="D118" s="53"/>
      <c r="E118" s="53"/>
      <c r="F118" s="53"/>
      <c r="G118" s="53"/>
      <c r="H118" s="53"/>
      <c r="I118" s="53"/>
      <c r="J118" s="53"/>
    </row>
    <row r="119" spans="1:10" s="52" customFormat="1" ht="11.1" customHeight="1">
      <c r="A119" s="53"/>
      <c r="B119" s="53"/>
      <c r="C119" s="53"/>
      <c r="D119" s="53"/>
      <c r="E119" s="53"/>
      <c r="F119" s="53"/>
      <c r="G119" s="53"/>
      <c r="H119" s="53"/>
      <c r="I119" s="53"/>
      <c r="J119" s="53"/>
    </row>
    <row r="120" spans="1:10" s="52" customFormat="1" ht="11.1" customHeight="1">
      <c r="A120" s="53"/>
      <c r="B120" s="53"/>
      <c r="C120" s="53"/>
      <c r="D120" s="53"/>
      <c r="E120" s="53"/>
      <c r="F120" s="53"/>
      <c r="G120" s="53"/>
      <c r="H120" s="53"/>
      <c r="I120" s="53"/>
      <c r="J120" s="53"/>
    </row>
    <row r="121" spans="1:10" s="52" customFormat="1" ht="11.1" customHeight="1">
      <c r="A121" s="53"/>
      <c r="B121" s="53"/>
      <c r="C121" s="53"/>
      <c r="D121" s="53"/>
      <c r="E121" s="53"/>
      <c r="F121" s="53"/>
      <c r="G121" s="53"/>
      <c r="H121" s="53"/>
      <c r="I121" s="53"/>
      <c r="J121" s="53"/>
    </row>
    <row r="122" spans="1:10" s="52" customFormat="1" ht="11.1" customHeight="1">
      <c r="A122" s="53"/>
      <c r="B122" s="53"/>
      <c r="C122" s="53"/>
      <c r="D122" s="53"/>
      <c r="E122" s="53"/>
      <c r="F122" s="53"/>
      <c r="G122" s="53"/>
      <c r="H122" s="53"/>
      <c r="I122" s="53"/>
      <c r="J122" s="53"/>
    </row>
    <row r="123" spans="1:10" s="52" customFormat="1" ht="11.1" customHeight="1">
      <c r="A123" s="53"/>
      <c r="B123" s="53"/>
      <c r="C123" s="53"/>
      <c r="D123" s="53"/>
      <c r="E123" s="53"/>
      <c r="F123" s="53"/>
      <c r="G123" s="53"/>
      <c r="H123" s="53"/>
      <c r="I123" s="53"/>
      <c r="J123" s="53"/>
    </row>
    <row r="124" spans="1:10" s="52" customFormat="1" ht="11.1" customHeight="1">
      <c r="A124" s="53"/>
      <c r="B124" s="53"/>
      <c r="C124" s="53"/>
      <c r="D124" s="53"/>
      <c r="E124" s="53"/>
      <c r="F124" s="53"/>
      <c r="G124" s="53"/>
      <c r="H124" s="53"/>
      <c r="I124" s="53"/>
      <c r="J124" s="53"/>
    </row>
    <row r="125" spans="1:10" s="52" customFormat="1" ht="11.1" customHeight="1">
      <c r="A125" s="53"/>
      <c r="B125" s="53"/>
      <c r="C125" s="53"/>
      <c r="D125" s="53"/>
      <c r="E125" s="53"/>
      <c r="F125" s="53"/>
      <c r="G125" s="53"/>
      <c r="H125" s="53"/>
      <c r="I125" s="53"/>
      <c r="J125" s="53"/>
    </row>
    <row r="126" spans="1:10" s="52" customFormat="1" ht="11.1" customHeight="1">
      <c r="A126" s="53"/>
      <c r="B126" s="53"/>
      <c r="C126" s="53"/>
      <c r="D126" s="53"/>
      <c r="E126" s="53"/>
      <c r="F126" s="53"/>
      <c r="G126" s="53"/>
      <c r="H126" s="53"/>
      <c r="I126" s="53"/>
      <c r="J126" s="53"/>
    </row>
    <row r="127" spans="1:10" s="52" customFormat="1" ht="11.1" customHeight="1">
      <c r="A127" s="53"/>
      <c r="B127" s="53"/>
      <c r="C127" s="53"/>
      <c r="D127" s="53"/>
      <c r="E127" s="53"/>
      <c r="F127" s="53"/>
      <c r="G127" s="53"/>
      <c r="H127" s="53"/>
      <c r="I127" s="53"/>
      <c r="J127" s="53"/>
    </row>
    <row r="128" spans="1:10" s="52" customFormat="1" ht="11.1" customHeight="1">
      <c r="A128" s="53"/>
      <c r="B128" s="53"/>
      <c r="C128" s="53"/>
      <c r="D128" s="53"/>
      <c r="E128" s="53"/>
      <c r="F128" s="53"/>
      <c r="G128" s="53"/>
      <c r="H128" s="53"/>
      <c r="I128" s="53"/>
      <c r="J128" s="53"/>
    </row>
    <row r="129" spans="1:10" s="52" customFormat="1" ht="11.1" customHeight="1">
      <c r="A129" s="53"/>
      <c r="B129" s="53"/>
      <c r="C129" s="53"/>
      <c r="D129" s="53"/>
      <c r="E129" s="53"/>
      <c r="F129" s="53"/>
      <c r="G129" s="53"/>
      <c r="H129" s="53"/>
      <c r="I129" s="53"/>
      <c r="J129" s="53"/>
    </row>
    <row r="130" spans="1:10" s="52" customFormat="1" ht="11.1" customHeight="1">
      <c r="A130" s="53"/>
      <c r="B130" s="53"/>
      <c r="C130" s="53"/>
      <c r="D130" s="53"/>
      <c r="E130" s="53"/>
      <c r="F130" s="53"/>
      <c r="G130" s="53"/>
      <c r="H130" s="53"/>
      <c r="I130" s="53"/>
      <c r="J130" s="53"/>
    </row>
    <row r="131" spans="1:10" s="52" customFormat="1" ht="11.1" customHeight="1">
      <c r="A131" s="53"/>
      <c r="B131" s="53"/>
      <c r="C131" s="53"/>
      <c r="D131" s="53"/>
      <c r="E131" s="53"/>
      <c r="F131" s="53"/>
      <c r="G131" s="53"/>
      <c r="H131" s="53"/>
      <c r="I131" s="53"/>
      <c r="J131" s="53"/>
    </row>
    <row r="132" spans="1:10" s="52" customFormat="1" ht="11.1" customHeight="1">
      <c r="A132" s="53"/>
      <c r="B132" s="53"/>
      <c r="C132" s="53"/>
      <c r="D132" s="53"/>
      <c r="E132" s="53"/>
      <c r="F132" s="53"/>
      <c r="G132" s="53"/>
      <c r="H132" s="53"/>
      <c r="I132" s="53"/>
      <c r="J132" s="53"/>
    </row>
    <row r="133" spans="1:10" s="52" customFormat="1" ht="11.1" customHeight="1">
      <c r="A133" s="53"/>
      <c r="B133" s="53"/>
      <c r="C133" s="53"/>
      <c r="D133" s="53"/>
      <c r="E133" s="53"/>
      <c r="F133" s="53"/>
      <c r="G133" s="53"/>
      <c r="H133" s="53"/>
      <c r="I133" s="53"/>
      <c r="J133" s="53"/>
    </row>
    <row r="134" spans="1:10" s="52" customFormat="1" ht="11.1" customHeight="1">
      <c r="A134" s="53"/>
      <c r="B134" s="53"/>
      <c r="C134" s="53"/>
      <c r="D134" s="53"/>
      <c r="E134" s="53"/>
      <c r="F134" s="53"/>
      <c r="G134" s="53"/>
      <c r="H134" s="53"/>
      <c r="I134" s="53"/>
      <c r="J134" s="53"/>
    </row>
    <row r="135" spans="1:10" s="52" customFormat="1" ht="11.1" customHeight="1">
      <c r="A135" s="53"/>
      <c r="B135" s="53"/>
      <c r="C135" s="53"/>
      <c r="D135" s="53"/>
      <c r="E135" s="53"/>
      <c r="F135" s="53"/>
      <c r="G135" s="53"/>
      <c r="H135" s="53"/>
      <c r="I135" s="53"/>
      <c r="J135" s="53"/>
    </row>
    <row r="136" spans="1:10" s="52" customFormat="1" ht="11.1" customHeight="1">
      <c r="A136" s="53"/>
      <c r="B136" s="53"/>
      <c r="C136" s="53"/>
      <c r="D136" s="53"/>
      <c r="E136" s="53"/>
      <c r="F136" s="53"/>
      <c r="G136" s="53"/>
      <c r="H136" s="53"/>
      <c r="I136" s="53"/>
      <c r="J136" s="53"/>
    </row>
    <row r="137" spans="1:10" s="52" customFormat="1" ht="11.1" customHeight="1">
      <c r="A137" s="53"/>
      <c r="B137" s="53"/>
      <c r="C137" s="53"/>
      <c r="D137" s="53"/>
      <c r="E137" s="53"/>
      <c r="F137" s="53"/>
      <c r="G137" s="53"/>
      <c r="H137" s="53"/>
      <c r="I137" s="53"/>
      <c r="J137" s="53"/>
    </row>
    <row r="138" spans="1:10" ht="11.1" customHeight="1">
      <c r="A138" s="53"/>
      <c r="B138" s="53"/>
      <c r="C138" s="53"/>
      <c r="D138" s="53"/>
      <c r="E138" s="53"/>
      <c r="F138" s="53"/>
      <c r="G138" s="53"/>
      <c r="H138" s="53"/>
      <c r="I138" s="53"/>
      <c r="J138" s="52"/>
    </row>
    <row r="139" spans="1:10" ht="11.1" customHeight="1">
      <c r="A139" s="53"/>
      <c r="B139" s="53"/>
      <c r="C139" s="53"/>
      <c r="D139" s="53"/>
      <c r="E139" s="53"/>
      <c r="F139" s="53"/>
      <c r="G139" s="53"/>
      <c r="H139" s="53"/>
      <c r="I139" s="53"/>
      <c r="J139" s="52"/>
    </row>
    <row r="140" spans="1:10" ht="11.1" customHeight="1">
      <c r="A140" s="53"/>
      <c r="B140" s="53"/>
      <c r="C140" s="53"/>
      <c r="D140" s="53"/>
      <c r="E140" s="53"/>
      <c r="F140" s="53"/>
      <c r="G140" s="53"/>
      <c r="H140" s="53"/>
      <c r="I140" s="53"/>
      <c r="J140" s="52"/>
    </row>
    <row r="141" spans="1:10" ht="11.1" customHeight="1">
      <c r="A141" s="53"/>
      <c r="B141" s="53"/>
      <c r="C141" s="53"/>
      <c r="D141" s="53"/>
      <c r="E141" s="53"/>
      <c r="F141" s="53"/>
      <c r="G141" s="53"/>
      <c r="H141" s="53"/>
      <c r="I141" s="53"/>
      <c r="J141" s="52"/>
    </row>
    <row r="142" spans="1:10" ht="11.1" customHeight="1">
      <c r="A142" s="53"/>
      <c r="B142" s="53"/>
      <c r="C142" s="53"/>
      <c r="D142" s="53"/>
      <c r="E142" s="53"/>
      <c r="F142" s="53"/>
      <c r="G142" s="53"/>
      <c r="H142" s="53"/>
      <c r="I142" s="53"/>
      <c r="J142" s="52"/>
    </row>
    <row r="143" spans="1:10" ht="11.1" customHeight="1">
      <c r="A143" s="53"/>
      <c r="B143" s="53"/>
      <c r="C143" s="53"/>
      <c r="D143" s="53"/>
      <c r="E143" s="53"/>
      <c r="F143" s="53"/>
      <c r="G143" s="53"/>
      <c r="H143" s="53"/>
      <c r="I143" s="53"/>
      <c r="J143" s="52"/>
    </row>
    <row r="144" spans="1:10" ht="11.1" customHeight="1">
      <c r="A144" s="53"/>
      <c r="B144" s="53"/>
      <c r="C144" s="53"/>
      <c r="D144" s="53"/>
      <c r="E144" s="53"/>
      <c r="F144" s="53"/>
      <c r="G144" s="53"/>
      <c r="H144" s="53"/>
      <c r="I144" s="53"/>
      <c r="J144" s="52"/>
    </row>
    <row r="145" spans="1:9" ht="11.1" customHeight="1">
      <c r="A145" s="53"/>
      <c r="B145" s="53"/>
      <c r="C145" s="53"/>
      <c r="D145" s="53"/>
      <c r="E145" s="53"/>
      <c r="F145" s="53"/>
      <c r="G145" s="53"/>
      <c r="H145" s="53"/>
      <c r="I145" s="53"/>
    </row>
    <row r="146" spans="1:9" ht="11.1" customHeight="1">
      <c r="A146" s="53"/>
      <c r="B146" s="53"/>
      <c r="C146" s="53"/>
      <c r="D146" s="53"/>
      <c r="E146" s="53"/>
      <c r="F146" s="53"/>
      <c r="G146" s="53"/>
      <c r="H146" s="53"/>
      <c r="I146" s="53"/>
    </row>
    <row r="147" spans="1:9" ht="11.1" customHeight="1">
      <c r="A147" s="53"/>
      <c r="B147" s="53"/>
      <c r="C147" s="53"/>
      <c r="D147" s="53"/>
      <c r="E147" s="53"/>
      <c r="F147" s="53"/>
      <c r="G147" s="53"/>
      <c r="H147" s="53"/>
      <c r="I147" s="53"/>
    </row>
    <row r="148" spans="1:9" ht="11.1" customHeight="1">
      <c r="A148" s="53"/>
      <c r="B148" s="53"/>
      <c r="C148" s="53"/>
      <c r="D148" s="53"/>
      <c r="E148" s="53"/>
      <c r="F148" s="53"/>
      <c r="G148" s="53"/>
      <c r="H148" s="53"/>
      <c r="I148" s="53"/>
    </row>
    <row r="149" spans="1:9" ht="11.1" customHeight="1">
      <c r="A149" s="53"/>
      <c r="B149" s="53"/>
      <c r="C149" s="53"/>
      <c r="D149" s="53"/>
      <c r="E149" s="53"/>
      <c r="F149" s="53"/>
      <c r="G149" s="53"/>
      <c r="H149" s="53"/>
      <c r="I149" s="53"/>
    </row>
    <row r="150" spans="1:9" ht="11.1" customHeight="1">
      <c r="A150" s="53"/>
      <c r="B150" s="53"/>
      <c r="C150" s="53"/>
      <c r="D150" s="53"/>
      <c r="E150" s="53"/>
      <c r="F150" s="53"/>
      <c r="G150" s="53"/>
      <c r="H150" s="53"/>
      <c r="I150" s="53"/>
    </row>
    <row r="151" spans="1:9" ht="11.1" customHeight="1">
      <c r="A151" s="53"/>
      <c r="B151" s="53"/>
      <c r="C151" s="53"/>
      <c r="D151" s="53"/>
      <c r="E151" s="53"/>
      <c r="F151" s="53"/>
      <c r="G151" s="53"/>
      <c r="H151" s="53"/>
      <c r="I151" s="53"/>
    </row>
    <row r="152" spans="1:9" ht="11.1" customHeight="1">
      <c r="A152" s="53"/>
      <c r="B152" s="53"/>
      <c r="C152" s="53"/>
      <c r="D152" s="53"/>
      <c r="E152" s="53"/>
      <c r="F152" s="53"/>
      <c r="G152" s="53"/>
      <c r="H152" s="53"/>
      <c r="I152" s="53"/>
    </row>
    <row r="153" spans="1:9" ht="11.1" customHeight="1">
      <c r="A153" s="53"/>
      <c r="B153" s="53"/>
      <c r="C153" s="53"/>
      <c r="D153" s="53"/>
      <c r="E153" s="53"/>
      <c r="F153" s="53"/>
      <c r="G153" s="53"/>
      <c r="H153" s="53"/>
      <c r="I153" s="53"/>
    </row>
    <row r="154" spans="1:9" ht="11.1" customHeight="1">
      <c r="A154" s="53"/>
      <c r="B154" s="53"/>
      <c r="C154" s="53"/>
      <c r="D154" s="53"/>
      <c r="E154" s="53"/>
      <c r="F154" s="53"/>
      <c r="G154" s="53"/>
      <c r="H154" s="53"/>
      <c r="I154" s="53"/>
    </row>
    <row r="155" spans="1:9" ht="11.1" customHeight="1">
      <c r="A155" s="53"/>
      <c r="B155" s="53"/>
      <c r="C155" s="53"/>
      <c r="D155" s="53"/>
      <c r="E155" s="53"/>
      <c r="F155" s="53"/>
      <c r="G155" s="53"/>
      <c r="H155" s="53"/>
      <c r="I155" s="53"/>
    </row>
    <row r="156" spans="1:9" ht="11.1" customHeight="1">
      <c r="A156" s="53"/>
      <c r="B156" s="53"/>
      <c r="C156" s="53"/>
      <c r="D156" s="53"/>
      <c r="E156" s="53"/>
      <c r="F156" s="53"/>
      <c r="G156" s="53"/>
      <c r="H156" s="53"/>
      <c r="I156" s="53"/>
    </row>
    <row r="157" spans="1:9" ht="11.1" customHeight="1">
      <c r="A157" s="53"/>
      <c r="B157" s="53"/>
      <c r="C157" s="53"/>
      <c r="D157" s="53"/>
      <c r="E157" s="53"/>
      <c r="F157" s="53"/>
      <c r="G157" s="53"/>
      <c r="H157" s="53"/>
      <c r="I157" s="53"/>
    </row>
    <row r="158" spans="1:9" ht="11.1" customHeight="1">
      <c r="A158" s="53"/>
      <c r="B158" s="53"/>
      <c r="C158" s="53"/>
      <c r="D158" s="53"/>
      <c r="E158" s="53"/>
      <c r="F158" s="53"/>
      <c r="G158" s="53"/>
      <c r="H158" s="53"/>
      <c r="I158" s="53"/>
    </row>
    <row r="159" spans="1:9" ht="11.1" customHeight="1">
      <c r="A159" s="53"/>
      <c r="B159" s="53"/>
      <c r="C159" s="53"/>
      <c r="D159" s="53"/>
      <c r="E159" s="53"/>
      <c r="F159" s="53"/>
      <c r="G159" s="53"/>
      <c r="H159" s="53"/>
      <c r="I159" s="53"/>
    </row>
    <row r="160" spans="1:9" ht="11.1" customHeight="1">
      <c r="A160" s="53"/>
      <c r="B160" s="53"/>
      <c r="C160" s="53"/>
      <c r="D160" s="53"/>
      <c r="E160" s="53"/>
      <c r="F160" s="53"/>
      <c r="G160" s="53"/>
      <c r="H160" s="53"/>
      <c r="I160" s="53"/>
    </row>
    <row r="161" spans="1:9" ht="11.1" customHeight="1">
      <c r="A161" s="53"/>
      <c r="B161" s="53"/>
      <c r="C161" s="53"/>
      <c r="D161" s="53"/>
      <c r="E161" s="53"/>
      <c r="F161" s="53"/>
      <c r="G161" s="53"/>
      <c r="H161" s="53"/>
      <c r="I161" s="53"/>
    </row>
    <row r="162" spans="1:9" ht="11.1" customHeight="1">
      <c r="A162" s="53"/>
      <c r="B162" s="53"/>
      <c r="C162" s="53"/>
      <c r="D162" s="53"/>
      <c r="E162" s="53"/>
      <c r="F162" s="53"/>
      <c r="G162" s="53"/>
      <c r="H162" s="53"/>
      <c r="I162" s="53"/>
    </row>
    <row r="163" spans="1:9" ht="11.1" customHeight="1">
      <c r="A163" s="53"/>
      <c r="B163" s="53"/>
      <c r="C163" s="53"/>
      <c r="D163" s="53"/>
      <c r="E163" s="53"/>
      <c r="F163" s="53"/>
      <c r="G163" s="53"/>
      <c r="H163" s="53"/>
      <c r="I163" s="53"/>
    </row>
    <row r="164" spans="1:9" ht="11.1" customHeight="1">
      <c r="A164" s="53"/>
      <c r="B164" s="53"/>
      <c r="C164" s="53"/>
      <c r="D164" s="53"/>
      <c r="E164" s="53"/>
      <c r="F164" s="53"/>
      <c r="G164" s="53"/>
      <c r="H164" s="53"/>
      <c r="I164" s="53"/>
    </row>
    <row r="165" spans="1:9" ht="11.1" customHeight="1">
      <c r="A165" s="53"/>
      <c r="B165" s="53"/>
      <c r="C165" s="53"/>
      <c r="D165" s="53"/>
      <c r="E165" s="53"/>
      <c r="F165" s="53"/>
      <c r="G165" s="53"/>
      <c r="H165" s="53"/>
      <c r="I165" s="53"/>
    </row>
    <row r="166" spans="1:9" ht="11.1" customHeight="1">
      <c r="A166" s="53"/>
      <c r="B166" s="53"/>
      <c r="C166" s="53"/>
      <c r="D166" s="53"/>
      <c r="E166" s="53"/>
      <c r="F166" s="53"/>
      <c r="G166" s="53"/>
      <c r="H166" s="53"/>
      <c r="I166" s="53"/>
    </row>
    <row r="167" spans="1:9" ht="11.1" customHeight="1">
      <c r="A167" s="53"/>
      <c r="B167" s="53"/>
      <c r="C167" s="53"/>
      <c r="D167" s="53"/>
      <c r="E167" s="53"/>
      <c r="F167" s="53"/>
      <c r="G167" s="53"/>
      <c r="H167" s="53"/>
      <c r="I167" s="53"/>
    </row>
    <row r="168" spans="1:9" ht="11.1" customHeight="1">
      <c r="A168" s="53"/>
      <c r="B168" s="53"/>
      <c r="C168" s="53"/>
      <c r="D168" s="53"/>
      <c r="E168" s="53"/>
      <c r="F168" s="53"/>
      <c r="G168" s="53"/>
      <c r="H168" s="53"/>
      <c r="I168" s="53"/>
    </row>
    <row r="169" spans="1:9" ht="11.1" customHeight="1">
      <c r="A169" s="53"/>
      <c r="B169" s="53"/>
      <c r="C169" s="53"/>
      <c r="D169" s="53"/>
      <c r="E169" s="53"/>
      <c r="F169" s="53"/>
      <c r="G169" s="53"/>
      <c r="H169" s="53"/>
      <c r="I169" s="53"/>
    </row>
    <row r="170" spans="1:9" ht="11.1" customHeight="1">
      <c r="A170" s="53"/>
      <c r="B170" s="53"/>
      <c r="C170" s="53"/>
      <c r="D170" s="53"/>
      <c r="E170" s="53"/>
      <c r="F170" s="53"/>
      <c r="G170" s="53"/>
      <c r="H170" s="53"/>
      <c r="I170" s="53"/>
    </row>
    <row r="171" spans="1:9" ht="11.1" customHeight="1">
      <c r="A171" s="53"/>
      <c r="B171" s="53"/>
      <c r="C171" s="53"/>
      <c r="D171" s="53"/>
      <c r="E171" s="53"/>
      <c r="F171" s="53"/>
      <c r="G171" s="53"/>
      <c r="H171" s="53"/>
      <c r="I171" s="53"/>
    </row>
    <row r="172" spans="1:9" ht="11.1" customHeight="1">
      <c r="A172" s="53"/>
      <c r="B172" s="53"/>
      <c r="C172" s="53"/>
      <c r="D172" s="53"/>
      <c r="E172" s="53"/>
      <c r="F172" s="53"/>
      <c r="G172" s="53"/>
      <c r="H172" s="53"/>
      <c r="I172" s="53"/>
    </row>
    <row r="173" spans="1:9" ht="11.1" customHeight="1">
      <c r="A173" s="53"/>
      <c r="B173" s="53"/>
      <c r="C173" s="53"/>
      <c r="D173" s="53"/>
      <c r="E173" s="53"/>
      <c r="F173" s="53"/>
      <c r="G173" s="53"/>
      <c r="H173" s="53"/>
      <c r="I173" s="53"/>
    </row>
    <row r="174" spans="1:9" ht="11.1" customHeight="1">
      <c r="A174" s="53"/>
      <c r="B174" s="53"/>
      <c r="C174" s="53"/>
      <c r="D174" s="53"/>
      <c r="E174" s="53"/>
      <c r="F174" s="53"/>
      <c r="G174" s="53"/>
      <c r="H174" s="53"/>
      <c r="I174" s="53"/>
    </row>
    <row r="175" spans="1:9" ht="11.1" customHeight="1">
      <c r="A175" s="53"/>
      <c r="B175" s="53"/>
      <c r="C175" s="53"/>
      <c r="D175" s="53"/>
      <c r="E175" s="53"/>
      <c r="F175" s="53"/>
      <c r="G175" s="53"/>
      <c r="H175" s="53"/>
      <c r="I175" s="53"/>
    </row>
    <row r="176" spans="1:9" ht="11.1" customHeight="1">
      <c r="A176" s="53"/>
      <c r="B176" s="53"/>
      <c r="C176" s="53"/>
      <c r="D176" s="53"/>
      <c r="E176" s="53"/>
      <c r="F176" s="53"/>
      <c r="G176" s="53"/>
      <c r="H176" s="53"/>
      <c r="I176" s="53"/>
    </row>
    <row r="177" spans="1:9" ht="11.1" customHeight="1">
      <c r="A177" s="53"/>
      <c r="B177" s="53"/>
      <c r="C177" s="53"/>
      <c r="D177" s="53"/>
      <c r="E177" s="53"/>
      <c r="F177" s="53"/>
      <c r="G177" s="53"/>
      <c r="H177" s="53"/>
      <c r="I177" s="53"/>
    </row>
    <row r="178" spans="1:9" ht="11.1" customHeight="1">
      <c r="A178" s="53"/>
      <c r="B178" s="53"/>
      <c r="C178" s="53"/>
      <c r="D178" s="53"/>
      <c r="E178" s="53"/>
      <c r="F178" s="53"/>
      <c r="G178" s="53"/>
      <c r="H178" s="53"/>
      <c r="I178" s="53"/>
    </row>
    <row r="179" spans="1:9" ht="11.1" customHeight="1">
      <c r="A179" s="53"/>
      <c r="B179" s="53"/>
      <c r="C179" s="53"/>
      <c r="D179" s="53"/>
      <c r="E179" s="53"/>
      <c r="F179" s="53"/>
      <c r="G179" s="53"/>
      <c r="H179" s="53"/>
      <c r="I179" s="53"/>
    </row>
    <row r="180" spans="1:9" ht="11.1" customHeight="1">
      <c r="A180" s="53"/>
      <c r="B180" s="53"/>
      <c r="C180" s="53"/>
      <c r="D180" s="53"/>
      <c r="E180" s="53"/>
      <c r="F180" s="53"/>
      <c r="G180" s="53"/>
      <c r="H180" s="53"/>
      <c r="I180" s="53"/>
    </row>
    <row r="181" spans="1:9" ht="11.1" customHeight="1">
      <c r="A181" s="53"/>
      <c r="B181" s="53"/>
      <c r="C181" s="53"/>
      <c r="D181" s="53"/>
      <c r="E181" s="53"/>
      <c r="F181" s="53"/>
      <c r="G181" s="53"/>
      <c r="H181" s="53"/>
      <c r="I181" s="53"/>
    </row>
    <row r="182" spans="1:9" ht="11.1" customHeight="1">
      <c r="A182" s="53"/>
      <c r="B182" s="53"/>
      <c r="C182" s="53"/>
      <c r="D182" s="53"/>
      <c r="E182" s="53"/>
      <c r="F182" s="53"/>
      <c r="G182" s="53"/>
      <c r="H182" s="53"/>
      <c r="I182" s="53"/>
    </row>
    <row r="183" spans="1:9" ht="11.1" customHeight="1">
      <c r="A183" s="53"/>
      <c r="B183" s="53"/>
      <c r="C183" s="53"/>
      <c r="D183" s="53"/>
      <c r="E183" s="53"/>
      <c r="F183" s="53"/>
      <c r="G183" s="53"/>
      <c r="H183" s="53"/>
      <c r="I183" s="53"/>
    </row>
    <row r="184" spans="1:9" ht="11.1" customHeight="1">
      <c r="A184" s="53"/>
      <c r="B184" s="53"/>
      <c r="C184" s="53"/>
      <c r="D184" s="53"/>
      <c r="E184" s="53"/>
      <c r="F184" s="53"/>
      <c r="G184" s="53"/>
      <c r="H184" s="53"/>
      <c r="I184" s="53"/>
    </row>
    <row r="185" spans="1:9" ht="11.1" customHeight="1">
      <c r="A185" s="53"/>
      <c r="B185" s="53"/>
      <c r="C185" s="53"/>
      <c r="D185" s="53"/>
      <c r="E185" s="53"/>
      <c r="F185" s="53"/>
      <c r="G185" s="53"/>
      <c r="H185" s="53"/>
      <c r="I185" s="53"/>
    </row>
    <row r="186" spans="1:9" ht="11.1" customHeight="1">
      <c r="A186" s="53"/>
      <c r="B186" s="53"/>
      <c r="C186" s="53"/>
      <c r="D186" s="53"/>
      <c r="E186" s="53"/>
      <c r="F186" s="53"/>
      <c r="G186" s="53"/>
      <c r="H186" s="53"/>
      <c r="I186" s="53"/>
    </row>
    <row r="187" spans="1:9" ht="11.1" customHeight="1">
      <c r="A187" s="53"/>
      <c r="B187" s="53"/>
      <c r="C187" s="53"/>
      <c r="D187" s="53"/>
      <c r="E187" s="53"/>
      <c r="F187" s="53"/>
      <c r="G187" s="53"/>
      <c r="H187" s="53"/>
      <c r="I187" s="53"/>
    </row>
    <row r="188" spans="1:9" ht="11.1" customHeight="1">
      <c r="A188" s="53"/>
      <c r="B188" s="53"/>
      <c r="C188" s="53"/>
      <c r="D188" s="53"/>
      <c r="E188" s="53"/>
      <c r="F188" s="53"/>
      <c r="G188" s="53"/>
      <c r="H188" s="53"/>
      <c r="I188" s="53"/>
    </row>
    <row r="189" spans="1:9" ht="11.1" customHeight="1">
      <c r="A189" s="53"/>
      <c r="B189" s="53"/>
      <c r="C189" s="53"/>
      <c r="D189" s="53"/>
      <c r="E189" s="53"/>
      <c r="F189" s="53"/>
      <c r="G189" s="53"/>
      <c r="H189" s="53"/>
      <c r="I189" s="53"/>
    </row>
    <row r="190" spans="1:9" ht="11.1" customHeight="1">
      <c r="A190" s="53"/>
      <c r="B190" s="53"/>
      <c r="C190" s="53"/>
      <c r="D190" s="53"/>
      <c r="E190" s="53"/>
      <c r="F190" s="53"/>
      <c r="G190" s="53"/>
      <c r="H190" s="53"/>
      <c r="I190" s="53"/>
    </row>
    <row r="191" spans="1:9" ht="11.1" customHeight="1">
      <c r="A191" s="53"/>
      <c r="B191" s="53"/>
      <c r="C191" s="53"/>
      <c r="D191" s="53"/>
      <c r="E191" s="53"/>
      <c r="F191" s="53"/>
      <c r="G191" s="53"/>
      <c r="H191" s="53"/>
      <c r="I191" s="53"/>
    </row>
    <row r="192" spans="1:9" ht="11.1" customHeight="1">
      <c r="A192" s="53"/>
      <c r="B192" s="53"/>
      <c r="C192" s="53"/>
      <c r="D192" s="53"/>
      <c r="E192" s="53"/>
      <c r="F192" s="53"/>
      <c r="G192" s="53"/>
      <c r="H192" s="53"/>
      <c r="I192" s="53"/>
    </row>
    <row r="193" spans="1:9" ht="11.1" customHeight="1">
      <c r="A193" s="53"/>
      <c r="B193" s="53"/>
      <c r="C193" s="53"/>
      <c r="D193" s="53"/>
      <c r="E193" s="53"/>
      <c r="F193" s="53"/>
      <c r="G193" s="53"/>
      <c r="H193" s="53"/>
      <c r="I193" s="53"/>
    </row>
    <row r="194" spans="1:9" ht="11.1" customHeight="1">
      <c r="A194" s="53"/>
      <c r="B194" s="53"/>
      <c r="C194" s="53"/>
      <c r="D194" s="53"/>
      <c r="E194" s="53"/>
      <c r="F194" s="53"/>
      <c r="G194" s="53"/>
      <c r="H194" s="53"/>
      <c r="I194" s="53"/>
    </row>
    <row r="195" spans="1:9" ht="11.1" customHeight="1">
      <c r="A195" s="53"/>
      <c r="B195" s="53"/>
      <c r="C195" s="53"/>
      <c r="D195" s="53"/>
      <c r="E195" s="53"/>
      <c r="F195" s="53"/>
      <c r="G195" s="53"/>
      <c r="H195" s="53"/>
      <c r="I195" s="53"/>
    </row>
    <row r="196" spans="1:9" ht="11.1" customHeight="1">
      <c r="A196" s="53"/>
      <c r="B196" s="53"/>
      <c r="C196" s="53"/>
      <c r="D196" s="53"/>
      <c r="E196" s="53"/>
      <c r="F196" s="53"/>
      <c r="G196" s="53"/>
      <c r="H196" s="53"/>
      <c r="I196" s="53"/>
    </row>
    <row r="197" spans="1:9" ht="11.1" customHeight="1">
      <c r="A197" s="53"/>
      <c r="B197" s="53"/>
      <c r="C197" s="53"/>
      <c r="D197" s="53"/>
      <c r="E197" s="53"/>
      <c r="F197" s="53"/>
      <c r="G197" s="53"/>
      <c r="H197" s="53"/>
      <c r="I197" s="53"/>
    </row>
    <row r="198" spans="1:9" ht="11.1" customHeight="1">
      <c r="A198" s="53"/>
      <c r="B198" s="53"/>
      <c r="C198" s="53"/>
      <c r="D198" s="53"/>
      <c r="E198" s="53"/>
      <c r="F198" s="53"/>
      <c r="G198" s="53"/>
      <c r="H198" s="53"/>
      <c r="I198" s="53"/>
    </row>
    <row r="199" spans="1:9" ht="11.1" customHeight="1">
      <c r="A199" s="53"/>
      <c r="B199" s="53"/>
      <c r="C199" s="53"/>
      <c r="D199" s="53"/>
      <c r="E199" s="53"/>
      <c r="F199" s="53"/>
      <c r="G199" s="53"/>
      <c r="H199" s="53"/>
      <c r="I199" s="53"/>
    </row>
    <row r="200" spans="1:9" ht="11.1" customHeight="1">
      <c r="A200" s="53"/>
      <c r="B200" s="53"/>
      <c r="C200" s="53"/>
      <c r="D200" s="53"/>
      <c r="E200" s="53"/>
      <c r="F200" s="53"/>
      <c r="G200" s="53"/>
      <c r="H200" s="53"/>
      <c r="I200" s="53"/>
    </row>
    <row r="201" spans="1:9" ht="11.1" customHeight="1">
      <c r="A201" s="53"/>
      <c r="B201" s="53"/>
      <c r="C201" s="53"/>
      <c r="D201" s="53"/>
      <c r="E201" s="53"/>
      <c r="F201" s="53"/>
      <c r="G201" s="53"/>
      <c r="H201" s="53"/>
      <c r="I201" s="53"/>
    </row>
    <row r="202" spans="1:9" ht="11.1" customHeight="1">
      <c r="A202" s="53"/>
      <c r="B202" s="53"/>
      <c r="C202" s="53"/>
      <c r="D202" s="53"/>
      <c r="E202" s="53"/>
      <c r="F202" s="53"/>
      <c r="G202" s="53"/>
      <c r="H202" s="53"/>
      <c r="I202" s="53"/>
    </row>
    <row r="203" spans="1:9" ht="11.1" customHeight="1">
      <c r="A203" s="53"/>
      <c r="B203" s="53"/>
      <c r="C203" s="53"/>
      <c r="D203" s="53"/>
      <c r="E203" s="53"/>
      <c r="F203" s="53"/>
      <c r="G203" s="53"/>
      <c r="H203" s="53"/>
      <c r="I203" s="53"/>
    </row>
    <row r="204" spans="1:9" ht="11.1" customHeight="1">
      <c r="A204" s="53"/>
      <c r="B204" s="53"/>
      <c r="C204" s="53"/>
      <c r="D204" s="53"/>
      <c r="E204" s="53"/>
      <c r="F204" s="53"/>
      <c r="G204" s="53"/>
      <c r="H204" s="53"/>
      <c r="I204" s="53"/>
    </row>
    <row r="205" spans="1:9" ht="11.1" customHeight="1">
      <c r="A205" s="53"/>
      <c r="B205" s="53"/>
      <c r="C205" s="53"/>
      <c r="D205" s="53"/>
      <c r="E205" s="53"/>
      <c r="F205" s="53"/>
      <c r="G205" s="53"/>
      <c r="H205" s="53"/>
      <c r="I205" s="53"/>
    </row>
    <row r="206" spans="1:9" ht="11.1" customHeight="1">
      <c r="A206" s="53"/>
      <c r="B206" s="53"/>
      <c r="C206" s="53"/>
      <c r="D206" s="53"/>
      <c r="E206" s="53"/>
      <c r="F206" s="53"/>
      <c r="G206" s="53"/>
      <c r="H206" s="53"/>
      <c r="I206" s="53"/>
    </row>
    <row r="207" spans="1:9" ht="11.1" customHeight="1">
      <c r="A207" s="53"/>
      <c r="B207" s="53"/>
      <c r="C207" s="53"/>
      <c r="D207" s="53"/>
      <c r="E207" s="53"/>
      <c r="F207" s="53"/>
      <c r="G207" s="53"/>
      <c r="H207" s="53"/>
      <c r="I207" s="53"/>
    </row>
    <row r="208" spans="1:9" ht="11.1" customHeight="1">
      <c r="A208" s="53"/>
    </row>
    <row r="209" spans="1:1" ht="11.1" customHeight="1">
      <c r="A209" s="53"/>
    </row>
    <row r="210" spans="1:1" ht="11.1" customHeight="1">
      <c r="A210" s="53"/>
    </row>
  </sheetData>
  <mergeCells count="9">
    <mergeCell ref="C40:G40"/>
    <mergeCell ref="H40:H41"/>
    <mergeCell ref="I40:J40"/>
    <mergeCell ref="A1:L1"/>
    <mergeCell ref="A2:L2"/>
    <mergeCell ref="C4:G4"/>
    <mergeCell ref="H4:H5"/>
    <mergeCell ref="I4:J4"/>
    <mergeCell ref="K4:S4"/>
  </mergeCells>
  <hyperlinks>
    <hyperlink ref="A7" r:id="rId1" xr:uid="{75A37E50-5872-4B4F-A3A7-BD88A656D18C}"/>
    <hyperlink ref="L7" r:id="rId2" xr:uid="{5C7F3610-81D6-486E-BFF3-2947555A7491}"/>
    <hyperlink ref="A16" r:id="rId3" display="  Óbitos gerais" xr:uid="{3D7A5FF7-B3A1-4F45-8AED-9A2601B872AD}"/>
    <hyperlink ref="A57" r:id="rId4" xr:uid="{A4F81524-EA63-4B44-981F-3001EB43B0B0}"/>
    <hyperlink ref="A24" r:id="rId5" display="  Óbitos de menos de  1 ano" xr:uid="{9C799EAE-0338-4111-A0F7-B6A6351FC37E}"/>
    <hyperlink ref="L24" r:id="rId6" xr:uid="{BAF41A21-AC4C-4936-8DCB-9AFA1166FB95}"/>
    <hyperlink ref="A37" r:id="rId7" xr:uid="{8B19F85F-DC9D-4320-A55B-8656B142AC3B}"/>
    <hyperlink ref="L37" r:id="rId8" xr:uid="{E63388CC-8469-49A8-A38C-21942AB2CF5A}"/>
    <hyperlink ref="L16" r:id="rId9" display="General deaths" xr:uid="{5039C62A-628E-48DF-9CC1-D96F1E459C9A}"/>
    <hyperlink ref="A60" r:id="rId10" xr:uid="{FFC58845-8337-42C5-A528-9928EEB50F96}"/>
    <hyperlink ref="A58" r:id="rId11" xr:uid="{6D250C7D-3ADC-4DBC-A2B2-C5834FB77144}"/>
    <hyperlink ref="A59" r:id="rId12" xr:uid="{E7E676EE-2430-4361-93C8-2E0DE2201D18}"/>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1D4D0-77CF-4C1C-9B4A-F271CD36291E}">
  <dimension ref="A1:J106"/>
  <sheetViews>
    <sheetView showGridLines="0" workbookViewId="0">
      <selection sqref="A1:J1"/>
    </sheetView>
  </sheetViews>
  <sheetFormatPr defaultColWidth="9.140625" defaultRowHeight="11.25"/>
  <cols>
    <col min="1" max="1" width="24.85546875" style="250" customWidth="1"/>
    <col min="2" max="6" width="6.85546875" style="250" customWidth="1"/>
    <col min="7" max="7" width="10.28515625" style="250" customWidth="1"/>
    <col min="8" max="8" width="10.85546875" style="250" customWidth="1"/>
    <col min="9" max="9" width="11.85546875" style="250" customWidth="1"/>
    <col min="10" max="10" width="24.5703125" style="445" customWidth="1"/>
    <col min="11" max="16384" width="9.140625" style="250"/>
  </cols>
  <sheetData>
    <row r="1" spans="1:10" ht="12" customHeight="1">
      <c r="A1" s="893" t="s">
        <v>1768</v>
      </c>
      <c r="B1" s="893"/>
      <c r="C1" s="893"/>
      <c r="D1" s="893"/>
      <c r="E1" s="893"/>
      <c r="F1" s="893"/>
      <c r="G1" s="893"/>
      <c r="H1" s="893"/>
      <c r="I1" s="893"/>
      <c r="J1" s="893"/>
    </row>
    <row r="2" spans="1:10" s="445" customFormat="1" ht="12" customHeight="1">
      <c r="A2" s="715" t="s">
        <v>1769</v>
      </c>
      <c r="B2" s="715"/>
      <c r="C2" s="715"/>
      <c r="D2" s="715"/>
      <c r="E2" s="715"/>
      <c r="F2" s="715"/>
      <c r="G2" s="715"/>
      <c r="H2" s="715"/>
      <c r="I2" s="715"/>
      <c r="J2" s="715"/>
    </row>
    <row r="3" spans="1:10" s="445" customFormat="1" ht="12" customHeight="1">
      <c r="A3" s="894"/>
      <c r="B3" s="894"/>
      <c r="C3" s="894"/>
      <c r="D3" s="894"/>
      <c r="E3" s="894"/>
      <c r="F3" s="894"/>
      <c r="G3" s="894"/>
      <c r="H3" s="894"/>
      <c r="I3" s="894"/>
      <c r="J3" s="894"/>
    </row>
    <row r="4" spans="1:10" ht="12" customHeight="1" thickBot="1">
      <c r="I4" s="250" t="s">
        <v>1770</v>
      </c>
    </row>
    <row r="5" spans="1:10" s="3" customFormat="1" ht="12" customHeight="1" thickBot="1">
      <c r="A5" s="809"/>
      <c r="B5" s="800" t="s">
        <v>1603</v>
      </c>
      <c r="C5" s="800"/>
      <c r="D5" s="800"/>
      <c r="E5" s="800"/>
      <c r="F5" s="800"/>
      <c r="G5" s="801" t="s">
        <v>1604</v>
      </c>
      <c r="H5" s="800" t="s">
        <v>88</v>
      </c>
      <c r="I5" s="800"/>
      <c r="J5" s="895"/>
    </row>
    <row r="6" spans="1:10" s="3" customFormat="1" ht="21" customHeight="1" thickBot="1">
      <c r="B6" s="803" t="s">
        <v>1605</v>
      </c>
      <c r="C6" s="803" t="s">
        <v>1606</v>
      </c>
      <c r="D6" s="803" t="s">
        <v>1607</v>
      </c>
      <c r="E6" s="803" t="s">
        <v>1608</v>
      </c>
      <c r="F6" s="803" t="s">
        <v>1609</v>
      </c>
      <c r="G6" s="801"/>
      <c r="H6" s="896" t="s">
        <v>94</v>
      </c>
      <c r="I6" s="897" t="s">
        <v>95</v>
      </c>
      <c r="J6" s="898"/>
    </row>
    <row r="7" spans="1:10" s="3" customFormat="1" ht="12" customHeight="1">
      <c r="A7" s="899" t="s">
        <v>494</v>
      </c>
      <c r="B7" s="1048">
        <v>10672.477000000001</v>
      </c>
      <c r="C7" s="1048">
        <v>9417.9310000000005</v>
      </c>
      <c r="D7" s="1048">
        <v>8082.4570000000003</v>
      </c>
      <c r="E7" s="1048">
        <v>7804.3450000000003</v>
      </c>
      <c r="F7" s="1048">
        <v>7130.7290000000003</v>
      </c>
      <c r="G7" s="1049">
        <v>56514.949000000008</v>
      </c>
      <c r="H7" s="900">
        <v>1.1234510360094987</v>
      </c>
      <c r="I7" s="900">
        <v>2.4344623663982645</v>
      </c>
      <c r="J7" s="901" t="s">
        <v>494</v>
      </c>
    </row>
    <row r="8" spans="1:10" s="3" customFormat="1" ht="12" customHeight="1">
      <c r="A8" s="806" t="s">
        <v>1771</v>
      </c>
      <c r="B8" s="1048">
        <v>3813.0250000000001</v>
      </c>
      <c r="C8" s="1048">
        <v>2925.9780000000001</v>
      </c>
      <c r="D8" s="1048">
        <v>2378.7420000000002</v>
      </c>
      <c r="E8" s="1048">
        <v>2000.905</v>
      </c>
      <c r="F8" s="1048">
        <v>1988.009</v>
      </c>
      <c r="G8" s="1049">
        <v>17406.507000000001</v>
      </c>
      <c r="H8" s="900">
        <v>4.1288611468627892</v>
      </c>
      <c r="I8" s="900">
        <v>5.7349870987756475</v>
      </c>
      <c r="J8" s="5" t="s">
        <v>1772</v>
      </c>
    </row>
    <row r="9" spans="1:10" s="3" customFormat="1" ht="12" customHeight="1">
      <c r="A9" s="806" t="s">
        <v>1773</v>
      </c>
      <c r="B9" s="1048">
        <v>6859.4520000000002</v>
      </c>
      <c r="C9" s="1048">
        <v>6491.9530000000004</v>
      </c>
      <c r="D9" s="1048">
        <v>5703.7150000000001</v>
      </c>
      <c r="E9" s="1048">
        <v>5803.44</v>
      </c>
      <c r="F9" s="1048">
        <v>5142.72</v>
      </c>
      <c r="G9" s="1049">
        <v>39108.442000000003</v>
      </c>
      <c r="H9" s="900">
        <v>-0.47335519805643855</v>
      </c>
      <c r="I9" s="900">
        <v>1.0308110782643922</v>
      </c>
      <c r="J9" s="901" t="s">
        <v>1774</v>
      </c>
    </row>
    <row r="10" spans="1:10" s="3" customFormat="1" ht="12" customHeight="1">
      <c r="A10" s="902" t="s">
        <v>578</v>
      </c>
      <c r="B10" s="1048">
        <v>5463.0150000000003</v>
      </c>
      <c r="C10" s="1048">
        <v>4948.8090000000002</v>
      </c>
      <c r="D10" s="1048">
        <v>4220.8879999999999</v>
      </c>
      <c r="E10" s="1048">
        <v>4258.232</v>
      </c>
      <c r="F10" s="1048">
        <v>3915.07</v>
      </c>
      <c r="G10" s="1049">
        <v>29496.99</v>
      </c>
      <c r="H10" s="900">
        <v>-2.3360446045773529</v>
      </c>
      <c r="I10" s="900">
        <v>-0.47335652934411598</v>
      </c>
      <c r="J10" s="903" t="s">
        <v>579</v>
      </c>
    </row>
    <row r="11" spans="1:10" s="3" customFormat="1" ht="12" customHeight="1">
      <c r="A11" s="904" t="s">
        <v>1498</v>
      </c>
      <c r="B11" s="1050">
        <v>644.61699999999996</v>
      </c>
      <c r="C11" s="1050">
        <v>577.36500000000001</v>
      </c>
      <c r="D11" s="1050">
        <v>647.69600000000003</v>
      </c>
      <c r="E11" s="1050">
        <v>637.33600000000001</v>
      </c>
      <c r="F11" s="1050">
        <v>590.58699999999999</v>
      </c>
      <c r="G11" s="1051">
        <v>4208.2669999999998</v>
      </c>
      <c r="H11" s="905">
        <v>1.6969020021739851</v>
      </c>
      <c r="I11" s="905">
        <v>0.46387588341964658</v>
      </c>
      <c r="J11" s="906" t="s">
        <v>1499</v>
      </c>
    </row>
    <row r="12" spans="1:10" s="3" customFormat="1" ht="12" customHeight="1">
      <c r="A12" s="904" t="s">
        <v>1775</v>
      </c>
      <c r="B12" s="1050">
        <v>134.768</v>
      </c>
      <c r="C12" s="1050">
        <v>182.84800000000001</v>
      </c>
      <c r="D12" s="1050">
        <v>111.96299999999999</v>
      </c>
      <c r="E12" s="1050">
        <v>127.953</v>
      </c>
      <c r="F12" s="1050">
        <v>115.339</v>
      </c>
      <c r="G12" s="1051">
        <v>826.15200000000004</v>
      </c>
      <c r="H12" s="905">
        <v>2.14649527043413</v>
      </c>
      <c r="I12" s="905">
        <v>2.1500736309648261</v>
      </c>
      <c r="J12" s="906" t="s">
        <v>1503</v>
      </c>
    </row>
    <row r="13" spans="1:10" s="3" customFormat="1" ht="12" customHeight="1">
      <c r="A13" s="904" t="s">
        <v>1510</v>
      </c>
      <c r="B13" s="1050">
        <v>45.212000000000003</v>
      </c>
      <c r="C13" s="1050">
        <v>90.4</v>
      </c>
      <c r="D13" s="1050">
        <v>38.414000000000001</v>
      </c>
      <c r="E13" s="1050">
        <v>49.164000000000001</v>
      </c>
      <c r="F13" s="1050">
        <v>66.186999999999998</v>
      </c>
      <c r="G13" s="1051">
        <v>442.10799999999995</v>
      </c>
      <c r="H13" s="905">
        <v>-4.6341411968191579</v>
      </c>
      <c r="I13" s="905">
        <v>-3.3635266756430724</v>
      </c>
      <c r="J13" s="906" t="s">
        <v>1511</v>
      </c>
    </row>
    <row r="14" spans="1:10" s="3" customFormat="1" ht="12" customHeight="1">
      <c r="A14" s="904" t="s">
        <v>582</v>
      </c>
      <c r="B14" s="1050">
        <v>1029.4359999999999</v>
      </c>
      <c r="C14" s="1050">
        <v>693.62199999999996</v>
      </c>
      <c r="D14" s="1050">
        <v>434.72800000000001</v>
      </c>
      <c r="E14" s="1050">
        <v>378.76499999999999</v>
      </c>
      <c r="F14" s="1050">
        <v>465.00900000000001</v>
      </c>
      <c r="G14" s="1051">
        <v>3728.6759999999995</v>
      </c>
      <c r="H14" s="905">
        <v>-9.0656455238877811</v>
      </c>
      <c r="I14" s="905">
        <v>-6.6151005659180981</v>
      </c>
      <c r="J14" s="906" t="s">
        <v>583</v>
      </c>
    </row>
    <row r="15" spans="1:10" s="3" customFormat="1" ht="12" customHeight="1">
      <c r="A15" s="904" t="s">
        <v>584</v>
      </c>
      <c r="B15" s="1050">
        <v>748.49</v>
      </c>
      <c r="C15" s="1050">
        <v>452.90300000000002</v>
      </c>
      <c r="D15" s="1050">
        <v>380.41800000000001</v>
      </c>
      <c r="E15" s="1050">
        <v>483.03399999999999</v>
      </c>
      <c r="F15" s="1050">
        <v>416.14499999999998</v>
      </c>
      <c r="G15" s="1051">
        <v>3088.1059999999998</v>
      </c>
      <c r="H15" s="905">
        <v>-4.5977245902809472</v>
      </c>
      <c r="I15" s="905">
        <v>-6.7368813980289843</v>
      </c>
      <c r="J15" s="906" t="s">
        <v>585</v>
      </c>
    </row>
    <row r="16" spans="1:10" s="3" customFormat="1" ht="12" customHeight="1">
      <c r="A16" s="904" t="s">
        <v>1524</v>
      </c>
      <c r="B16" s="1050">
        <v>271.291</v>
      </c>
      <c r="C16" s="1050">
        <v>339.72</v>
      </c>
      <c r="D16" s="1050">
        <v>329.60500000000002</v>
      </c>
      <c r="E16" s="1050">
        <v>279.13799999999998</v>
      </c>
      <c r="F16" s="1050">
        <v>214.06</v>
      </c>
      <c r="G16" s="1051">
        <v>1658.856</v>
      </c>
      <c r="H16" s="905">
        <v>-4.698488755242991</v>
      </c>
      <c r="I16" s="905">
        <v>0.18891991921378803</v>
      </c>
      <c r="J16" s="906" t="s">
        <v>1776</v>
      </c>
    </row>
    <row r="17" spans="1:10" s="3" customFormat="1" ht="12" customHeight="1">
      <c r="A17" s="904" t="s">
        <v>586</v>
      </c>
      <c r="B17" s="1050">
        <v>357.291</v>
      </c>
      <c r="C17" s="1050">
        <v>217.42599999999999</v>
      </c>
      <c r="D17" s="1050">
        <v>166.91800000000001</v>
      </c>
      <c r="E17" s="1050">
        <v>172.70400000000001</v>
      </c>
      <c r="F17" s="1050">
        <v>175.85599999999999</v>
      </c>
      <c r="G17" s="1051">
        <v>1415.2149999999999</v>
      </c>
      <c r="H17" s="905">
        <v>-6.8691286713724082</v>
      </c>
      <c r="I17" s="905">
        <v>-1.8244693950461937</v>
      </c>
      <c r="J17" s="906" t="s">
        <v>587</v>
      </c>
    </row>
    <row r="18" spans="1:10" s="3" customFormat="1" ht="12" customHeight="1">
      <c r="A18" s="904" t="s">
        <v>1533</v>
      </c>
      <c r="B18" s="1050">
        <v>288.904</v>
      </c>
      <c r="C18" s="1050">
        <v>290.24</v>
      </c>
      <c r="D18" s="1050">
        <v>241.68299999999999</v>
      </c>
      <c r="E18" s="1050">
        <v>263.71499999999997</v>
      </c>
      <c r="F18" s="1050">
        <v>217.233</v>
      </c>
      <c r="G18" s="1051">
        <v>1770.675</v>
      </c>
      <c r="H18" s="905">
        <v>-5.6960248601291283</v>
      </c>
      <c r="I18" s="905">
        <v>-3.2788532917172262</v>
      </c>
      <c r="J18" s="906" t="s">
        <v>1534</v>
      </c>
    </row>
    <row r="19" spans="1:10" s="3" customFormat="1" ht="12" customHeight="1">
      <c r="A19" s="904" t="s">
        <v>1537</v>
      </c>
      <c r="B19" s="1050">
        <v>177.09200000000001</v>
      </c>
      <c r="C19" s="1050">
        <v>181.702</v>
      </c>
      <c r="D19" s="1050">
        <v>148.03800000000001</v>
      </c>
      <c r="E19" s="1050">
        <v>131.93799999999999</v>
      </c>
      <c r="F19" s="1050">
        <v>112.613</v>
      </c>
      <c r="G19" s="1051">
        <v>1085.8500000000001</v>
      </c>
      <c r="H19" s="905">
        <v>16.734451731979831</v>
      </c>
      <c r="I19" s="905">
        <v>14.394405488318782</v>
      </c>
      <c r="J19" s="906" t="s">
        <v>1777</v>
      </c>
    </row>
    <row r="20" spans="1:10" s="3" customFormat="1" ht="12" customHeight="1">
      <c r="A20" s="904" t="s">
        <v>1778</v>
      </c>
      <c r="B20" s="1051">
        <v>1162.096</v>
      </c>
      <c r="C20" s="1051">
        <v>1170.992</v>
      </c>
      <c r="D20" s="1051">
        <v>1155.9939999999999</v>
      </c>
      <c r="E20" s="1051">
        <v>1129.4169999999999</v>
      </c>
      <c r="F20" s="1051">
        <v>929.41499999999996</v>
      </c>
      <c r="G20" s="1051">
        <v>7008.26</v>
      </c>
      <c r="H20" s="905">
        <v>-1.2488188226976291</v>
      </c>
      <c r="I20" s="905">
        <v>-0.19414992509854301</v>
      </c>
      <c r="J20" s="906" t="s">
        <v>1779</v>
      </c>
    </row>
    <row r="21" spans="1:10" s="3" customFormat="1" ht="12" customHeight="1">
      <c r="A21" s="904" t="s">
        <v>1545</v>
      </c>
      <c r="B21" s="1051">
        <v>38.546999999999997</v>
      </c>
      <c r="C21" s="1051">
        <v>63.161000000000001</v>
      </c>
      <c r="D21" s="1051">
        <v>41.786999999999999</v>
      </c>
      <c r="E21" s="1051">
        <v>45.814</v>
      </c>
      <c r="F21" s="1051">
        <v>61.301000000000002</v>
      </c>
      <c r="G21" s="1051">
        <v>387.47</v>
      </c>
      <c r="H21" s="905">
        <v>19.949589245705738</v>
      </c>
      <c r="I21" s="905">
        <v>9.0300777479817214</v>
      </c>
      <c r="J21" s="906" t="s">
        <v>1546</v>
      </c>
    </row>
    <row r="22" spans="1:10" s="3" customFormat="1" ht="12" customHeight="1">
      <c r="A22" s="904" t="s">
        <v>1780</v>
      </c>
      <c r="B22" s="1051">
        <v>114.664</v>
      </c>
      <c r="C22" s="1051">
        <v>176.43100000000001</v>
      </c>
      <c r="D22" s="1051">
        <v>109.88200000000001</v>
      </c>
      <c r="E22" s="1051">
        <v>113.547</v>
      </c>
      <c r="F22" s="1051">
        <v>118.843</v>
      </c>
      <c r="G22" s="1051">
        <v>766.49299999999994</v>
      </c>
      <c r="H22" s="905">
        <v>-0.47650872731375671</v>
      </c>
      <c r="I22" s="905">
        <v>1.1245842508070751</v>
      </c>
      <c r="J22" s="906" t="s">
        <v>1554</v>
      </c>
    </row>
    <row r="23" spans="1:10" s="3" customFormat="1" ht="12" customHeight="1">
      <c r="A23" s="902" t="s">
        <v>1781</v>
      </c>
      <c r="B23" s="1051">
        <v>450.60700000000088</v>
      </c>
      <c r="C23" s="1051">
        <v>511.9989999999998</v>
      </c>
      <c r="D23" s="1051">
        <v>413.76199999999972</v>
      </c>
      <c r="E23" s="1051">
        <v>445.70699999999988</v>
      </c>
      <c r="F23" s="1051">
        <v>432.48200000000088</v>
      </c>
      <c r="G23" s="1051">
        <v>3110.8620000000014</v>
      </c>
      <c r="H23" s="905">
        <v>9.0152730299051882</v>
      </c>
      <c r="I23" s="905">
        <v>8.5511081706914496</v>
      </c>
      <c r="J23" s="903" t="s">
        <v>1782</v>
      </c>
    </row>
    <row r="24" spans="1:10" s="3" customFormat="1" ht="12" customHeight="1">
      <c r="A24" s="902" t="s">
        <v>1783</v>
      </c>
      <c r="B24" s="1049">
        <v>98.718999999999994</v>
      </c>
      <c r="C24" s="1049">
        <v>89.641999999999996</v>
      </c>
      <c r="D24" s="1049">
        <v>64.067999999999998</v>
      </c>
      <c r="E24" s="1049">
        <v>63.25</v>
      </c>
      <c r="F24" s="1049">
        <v>60.914000000000001</v>
      </c>
      <c r="G24" s="1049">
        <v>536.53800000000001</v>
      </c>
      <c r="H24" s="900">
        <v>-0.13555481371328426</v>
      </c>
      <c r="I24" s="900">
        <v>11.071364248939574</v>
      </c>
      <c r="J24" s="903" t="s">
        <v>1784</v>
      </c>
    </row>
    <row r="25" spans="1:10" s="3" customFormat="1" ht="12" customHeight="1">
      <c r="A25" s="902" t="s">
        <v>1785</v>
      </c>
      <c r="B25" s="1049">
        <v>994.57799999999997</v>
      </c>
      <c r="C25" s="1049">
        <v>1126.049</v>
      </c>
      <c r="D25" s="1049">
        <v>1093.75</v>
      </c>
      <c r="E25" s="1049">
        <v>1150.635</v>
      </c>
      <c r="F25" s="1049">
        <v>902.88199999999995</v>
      </c>
      <c r="G25" s="1049">
        <v>6959.9470000000001</v>
      </c>
      <c r="H25" s="900">
        <v>7.3457828126382907</v>
      </c>
      <c r="I25" s="900">
        <v>3.470818256732386</v>
      </c>
      <c r="J25" s="903" t="s">
        <v>1786</v>
      </c>
    </row>
    <row r="26" spans="1:10" s="3" customFormat="1" ht="12" customHeight="1">
      <c r="A26" s="904" t="s">
        <v>1787</v>
      </c>
      <c r="B26" s="1051">
        <v>185.50700000000001</v>
      </c>
      <c r="C26" s="1051">
        <v>236.74</v>
      </c>
      <c r="D26" s="1051">
        <v>216.19800000000001</v>
      </c>
      <c r="E26" s="1051">
        <v>231.238</v>
      </c>
      <c r="F26" s="1051">
        <v>192.09299999999999</v>
      </c>
      <c r="G26" s="1051">
        <v>1546.2730000000001</v>
      </c>
      <c r="H26" s="905">
        <v>1.0617897340350311</v>
      </c>
      <c r="I26" s="905">
        <v>-5.5504653841878024</v>
      </c>
      <c r="J26" s="906" t="s">
        <v>1787</v>
      </c>
    </row>
    <row r="27" spans="1:10" s="3" customFormat="1" ht="12" customHeight="1">
      <c r="A27" s="904" t="s">
        <v>1788</v>
      </c>
      <c r="B27" s="1051">
        <v>177.988</v>
      </c>
      <c r="C27" s="1051">
        <v>176.77</v>
      </c>
      <c r="D27" s="1051">
        <v>158.90199999999999</v>
      </c>
      <c r="E27" s="1051">
        <v>200.02600000000001</v>
      </c>
      <c r="F27" s="1051">
        <v>158.035</v>
      </c>
      <c r="G27" s="1051">
        <v>1217.6100000000001</v>
      </c>
      <c r="H27" s="905">
        <v>8.4862706853990915</v>
      </c>
      <c r="I27" s="905">
        <v>6.3510516666565024</v>
      </c>
      <c r="J27" s="906" t="s">
        <v>1789</v>
      </c>
    </row>
    <row r="28" spans="1:10" s="3" customFormat="1" ht="12" customHeight="1">
      <c r="A28" s="904" t="s">
        <v>1558</v>
      </c>
      <c r="B28" s="1051">
        <v>543.73500000000001</v>
      </c>
      <c r="C28" s="1051">
        <v>621.12400000000002</v>
      </c>
      <c r="D28" s="1051">
        <v>631.43600000000004</v>
      </c>
      <c r="E28" s="1051">
        <v>626.29999999999995</v>
      </c>
      <c r="F28" s="1051">
        <v>476.553</v>
      </c>
      <c r="G28" s="1051">
        <v>3628.2189999999996</v>
      </c>
      <c r="H28" s="905">
        <v>9.8385757659621476</v>
      </c>
      <c r="I28" s="905">
        <v>6.8307171005985197</v>
      </c>
      <c r="J28" s="906" t="s">
        <v>1790</v>
      </c>
    </row>
    <row r="29" spans="1:10" s="3" customFormat="1" ht="12" customHeight="1">
      <c r="A29" s="904" t="s">
        <v>1791</v>
      </c>
      <c r="B29" s="1051">
        <v>87.347999999999956</v>
      </c>
      <c r="C29" s="1051">
        <v>91.414999999999964</v>
      </c>
      <c r="D29" s="1051">
        <v>87.213999999999942</v>
      </c>
      <c r="E29" s="1051">
        <v>93.07100000000014</v>
      </c>
      <c r="F29" s="1051">
        <v>76.200999999999908</v>
      </c>
      <c r="G29" s="1051">
        <v>567.8449999999998</v>
      </c>
      <c r="H29" s="905">
        <v>4.1543451302107286</v>
      </c>
      <c r="I29" s="905">
        <v>3.5812787753642112</v>
      </c>
      <c r="J29" s="906" t="s">
        <v>1792</v>
      </c>
    </row>
    <row r="30" spans="1:10" s="3" customFormat="1" ht="12" customHeight="1">
      <c r="A30" s="902" t="s">
        <v>1793</v>
      </c>
      <c r="B30" s="1049">
        <v>230.61099999999999</v>
      </c>
      <c r="C30" s="1049">
        <v>242.53700000000001</v>
      </c>
      <c r="D30" s="1049">
        <v>244.31299999999999</v>
      </c>
      <c r="E30" s="1049">
        <v>262.36399999999998</v>
      </c>
      <c r="F30" s="1049">
        <v>221.435</v>
      </c>
      <c r="G30" s="1049">
        <v>1717.0430000000001</v>
      </c>
      <c r="H30" s="900">
        <v>13.576300820015263</v>
      </c>
      <c r="I30" s="900">
        <v>16.02896259055035</v>
      </c>
      <c r="J30" s="903" t="s">
        <v>1794</v>
      </c>
    </row>
    <row r="31" spans="1:10" s="3" customFormat="1" ht="12" customHeight="1">
      <c r="A31" s="902" t="s">
        <v>1795</v>
      </c>
      <c r="B31" s="1051">
        <v>70.960999999999999</v>
      </c>
      <c r="C31" s="1051">
        <v>83.471999999999994</v>
      </c>
      <c r="D31" s="1051">
        <v>79.543000000000006</v>
      </c>
      <c r="E31" s="1051">
        <v>67.292000000000002</v>
      </c>
      <c r="F31" s="1051">
        <v>41.243000000000002</v>
      </c>
      <c r="G31" s="1051">
        <v>389.44300000000004</v>
      </c>
      <c r="H31" s="907">
        <v>4.7410293878876502</v>
      </c>
      <c r="I31" s="907">
        <v>4.5622108680068152</v>
      </c>
      <c r="J31" s="903" t="s">
        <v>1796</v>
      </c>
    </row>
    <row r="32" spans="1:10" s="3" customFormat="1" ht="12" customHeight="1" thickBot="1">
      <c r="A32" s="902" t="s">
        <v>1797</v>
      </c>
      <c r="B32" s="1048">
        <v>1.5680000000000001</v>
      </c>
      <c r="C32" s="1048">
        <v>1.444</v>
      </c>
      <c r="D32" s="1048">
        <v>1.153</v>
      </c>
      <c r="E32" s="1048">
        <v>1.667</v>
      </c>
      <c r="F32" s="1048">
        <v>1.1759999999999999</v>
      </c>
      <c r="G32" s="1049">
        <v>8.4809999999999999</v>
      </c>
      <c r="H32" s="900">
        <v>-29.528089887640448</v>
      </c>
      <c r="I32" s="900">
        <v>-17.740058195926295</v>
      </c>
      <c r="J32" s="903" t="s">
        <v>1798</v>
      </c>
    </row>
    <row r="33" spans="1:10" s="3" customFormat="1" ht="12" customHeight="1" thickBot="1">
      <c r="A33" s="908"/>
      <c r="B33" s="800" t="s">
        <v>1620</v>
      </c>
      <c r="C33" s="800"/>
      <c r="D33" s="800"/>
      <c r="E33" s="800"/>
      <c r="F33" s="800"/>
      <c r="G33" s="801" t="s">
        <v>1621</v>
      </c>
      <c r="H33" s="802" t="s">
        <v>1622</v>
      </c>
      <c r="I33" s="802"/>
      <c r="J33" s="909"/>
    </row>
    <row r="34" spans="1:10" s="3" customFormat="1" ht="21" customHeight="1" thickBot="1">
      <c r="B34" s="803" t="s">
        <v>124</v>
      </c>
      <c r="C34" s="803" t="s">
        <v>1623</v>
      </c>
      <c r="D34" s="803" t="s">
        <v>1624</v>
      </c>
      <c r="E34" s="803" t="s">
        <v>1625</v>
      </c>
      <c r="F34" s="803" t="s">
        <v>1626</v>
      </c>
      <c r="G34" s="801"/>
      <c r="H34" s="814" t="s">
        <v>377</v>
      </c>
      <c r="I34" s="805" t="s">
        <v>696</v>
      </c>
      <c r="J34" s="898"/>
    </row>
    <row r="35" spans="1:10" s="662" customFormat="1" ht="12" customHeight="1">
      <c r="A35" s="48" t="s">
        <v>1627</v>
      </c>
      <c r="B35" s="48"/>
      <c r="C35" s="48"/>
      <c r="D35" s="48"/>
      <c r="E35" s="48"/>
      <c r="F35" s="48"/>
      <c r="G35" s="48"/>
      <c r="H35" s="48"/>
      <c r="I35" s="48"/>
    </row>
    <row r="36" spans="1:10" s="662" customFormat="1" ht="12" customHeight="1">
      <c r="A36" s="48" t="s">
        <v>1628</v>
      </c>
      <c r="B36" s="48"/>
      <c r="C36" s="48"/>
      <c r="D36" s="48"/>
      <c r="E36" s="48"/>
      <c r="F36" s="48"/>
      <c r="G36" s="48"/>
      <c r="H36" s="48"/>
      <c r="I36" s="48"/>
    </row>
    <row r="37" spans="1:10" s="331" customFormat="1" ht="12" customHeight="1">
      <c r="A37" s="663"/>
      <c r="B37" s="41"/>
      <c r="C37" s="9"/>
      <c r="D37" s="9"/>
      <c r="E37" s="9"/>
      <c r="F37" s="9"/>
      <c r="G37" s="9"/>
      <c r="H37" s="9"/>
      <c r="I37" s="24"/>
      <c r="J37" s="24"/>
    </row>
    <row r="48" spans="1:10">
      <c r="C48" s="598"/>
    </row>
    <row r="50" spans="1:10">
      <c r="A50" s="469"/>
      <c r="B50" s="469"/>
      <c r="C50" s="910"/>
      <c r="J50" s="911"/>
    </row>
    <row r="52" spans="1:10">
      <c r="C52" s="598"/>
    </row>
    <row r="71" spans="2:2">
      <c r="B71" s="912"/>
    </row>
    <row r="72" spans="2:2">
      <c r="B72" s="913"/>
    </row>
    <row r="73" spans="2:2">
      <c r="B73" s="914"/>
    </row>
    <row r="74" spans="2:2">
      <c r="B74" s="913"/>
    </row>
    <row r="75" spans="2:2">
      <c r="B75" s="913"/>
    </row>
    <row r="76" spans="2:2">
      <c r="B76" s="913"/>
    </row>
    <row r="77" spans="2:2">
      <c r="B77" s="914"/>
    </row>
    <row r="78" spans="2:2">
      <c r="B78" s="914"/>
    </row>
    <row r="79" spans="2:2">
      <c r="B79" s="913"/>
    </row>
    <row r="80" spans="2:2">
      <c r="B80" s="914"/>
    </row>
    <row r="81" spans="1:10">
      <c r="B81" s="913"/>
    </row>
    <row r="82" spans="1:10">
      <c r="A82" s="469"/>
      <c r="B82" s="914"/>
      <c r="J82" s="911"/>
    </row>
    <row r="83" spans="1:10">
      <c r="B83" s="914"/>
    </row>
    <row r="84" spans="1:10">
      <c r="B84" s="912"/>
    </row>
    <row r="85" spans="1:10">
      <c r="B85" s="914"/>
    </row>
    <row r="86" spans="1:10">
      <c r="B86" s="914"/>
    </row>
    <row r="87" spans="1:10">
      <c r="B87" s="912"/>
    </row>
    <row r="88" spans="1:10">
      <c r="A88" s="469"/>
      <c r="B88" s="915"/>
      <c r="J88" s="911"/>
    </row>
    <row r="89" spans="1:10">
      <c r="B89" s="912"/>
    </row>
    <row r="90" spans="1:10">
      <c r="A90" s="469"/>
      <c r="B90" s="915"/>
      <c r="J90" s="911"/>
    </row>
    <row r="91" spans="1:10">
      <c r="A91" s="469"/>
      <c r="B91" s="915"/>
      <c r="J91" s="911"/>
    </row>
    <row r="92" spans="1:10">
      <c r="B92" s="912"/>
    </row>
    <row r="93" spans="1:10">
      <c r="B93" s="912"/>
    </row>
    <row r="94" spans="1:10">
      <c r="B94" s="912"/>
    </row>
    <row r="95" spans="1:10">
      <c r="B95" s="912"/>
    </row>
    <row r="96" spans="1:10">
      <c r="A96" s="469"/>
      <c r="B96" s="915"/>
      <c r="J96" s="911"/>
    </row>
    <row r="97" spans="1:10">
      <c r="A97" s="469"/>
      <c r="B97" s="915"/>
      <c r="J97" s="911"/>
    </row>
    <row r="98" spans="1:10">
      <c r="B98" s="914"/>
    </row>
    <row r="99" spans="1:10">
      <c r="B99" s="914"/>
    </row>
    <row r="100" spans="1:10">
      <c r="B100" s="914"/>
    </row>
    <row r="101" spans="1:10">
      <c r="B101" s="914"/>
    </row>
    <row r="102" spans="1:10">
      <c r="A102" s="469"/>
      <c r="B102" s="916"/>
      <c r="J102" s="911"/>
    </row>
    <row r="103" spans="1:10">
      <c r="B103" s="914"/>
    </row>
    <row r="104" spans="1:10">
      <c r="B104" s="912"/>
    </row>
    <row r="105" spans="1:10">
      <c r="B105" s="914"/>
    </row>
    <row r="106" spans="1:10" ht="12" thickBot="1">
      <c r="A106" s="917"/>
      <c r="B106" s="917"/>
      <c r="J106" s="918"/>
    </row>
  </sheetData>
  <mergeCells count="8">
    <mergeCell ref="A1:J1"/>
    <mergeCell ref="A2:J2"/>
    <mergeCell ref="B5:F5"/>
    <mergeCell ref="G5:G6"/>
    <mergeCell ref="H5:I5"/>
    <mergeCell ref="B33:F33"/>
    <mergeCell ref="G33:G34"/>
    <mergeCell ref="H33:I33"/>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7670F-DE55-41BD-91A0-4A73A996A996}">
  <dimension ref="A1:J29"/>
  <sheetViews>
    <sheetView showGridLines="0" workbookViewId="0">
      <selection sqref="A1:J1"/>
    </sheetView>
  </sheetViews>
  <sheetFormatPr defaultColWidth="9.140625" defaultRowHeight="11.25"/>
  <cols>
    <col min="1" max="1" width="19.42578125" style="250" customWidth="1"/>
    <col min="2" max="6" width="8.140625" style="250" customWidth="1"/>
    <col min="7" max="7" width="8.85546875" style="250" customWidth="1"/>
    <col min="8" max="8" width="11.42578125" style="250" customWidth="1"/>
    <col min="9" max="9" width="9.7109375" style="250" customWidth="1"/>
    <col min="10" max="10" width="14.7109375" style="250" customWidth="1"/>
    <col min="11" max="16384" width="9.140625" style="250"/>
  </cols>
  <sheetData>
    <row r="1" spans="1:10">
      <c r="A1" s="249" t="s">
        <v>1799</v>
      </c>
      <c r="B1" s="249"/>
      <c r="C1" s="249"/>
      <c r="D1" s="249"/>
      <c r="E1" s="249"/>
      <c r="F1" s="249"/>
      <c r="G1" s="249"/>
      <c r="H1" s="249"/>
      <c r="I1" s="249"/>
      <c r="J1" s="249"/>
    </row>
    <row r="2" spans="1:10" s="445" customFormat="1">
      <c r="A2" s="251" t="s">
        <v>1800</v>
      </c>
      <c r="B2" s="251"/>
      <c r="C2" s="251"/>
      <c r="D2" s="251"/>
      <c r="E2" s="251"/>
      <c r="F2" s="251"/>
      <c r="G2" s="251"/>
      <c r="H2" s="251"/>
      <c r="I2" s="251"/>
      <c r="J2" s="251"/>
    </row>
    <row r="3" spans="1:10" s="445" customFormat="1">
      <c r="A3" s="667"/>
      <c r="B3" s="667"/>
      <c r="C3" s="667"/>
      <c r="D3" s="667"/>
      <c r="E3" s="667"/>
      <c r="F3" s="667"/>
      <c r="G3" s="667"/>
      <c r="H3" s="667"/>
      <c r="I3" s="667"/>
      <c r="J3" s="667"/>
    </row>
    <row r="4" spans="1:10" ht="12" thickBot="1">
      <c r="H4" s="881" t="s">
        <v>1801</v>
      </c>
      <c r="I4" s="881"/>
    </row>
    <row r="5" spans="1:10" s="3" customFormat="1" ht="10.9" customHeight="1" thickBot="1">
      <c r="B5" s="800" t="s">
        <v>1603</v>
      </c>
      <c r="C5" s="800"/>
      <c r="D5" s="800"/>
      <c r="E5" s="800"/>
      <c r="F5" s="800"/>
      <c r="G5" s="801" t="s">
        <v>1604</v>
      </c>
      <c r="H5" s="919" t="s">
        <v>88</v>
      </c>
      <c r="I5" s="920"/>
    </row>
    <row r="6" spans="1:10" s="3" customFormat="1" ht="23.25" thickBot="1">
      <c r="B6" s="803" t="s">
        <v>1605</v>
      </c>
      <c r="C6" s="803" t="s">
        <v>1606</v>
      </c>
      <c r="D6" s="803" t="s">
        <v>1607</v>
      </c>
      <c r="E6" s="803" t="s">
        <v>1608</v>
      </c>
      <c r="F6" s="803" t="s">
        <v>1609</v>
      </c>
      <c r="G6" s="801"/>
      <c r="H6" s="896" t="s">
        <v>94</v>
      </c>
      <c r="I6" s="897" t="s">
        <v>95</v>
      </c>
    </row>
    <row r="7" spans="1:10" s="3" customFormat="1">
      <c r="A7" s="612" t="s">
        <v>673</v>
      </c>
      <c r="B7" s="921">
        <v>3799.585</v>
      </c>
      <c r="C7" s="921">
        <v>3361.6950000000002</v>
      </c>
      <c r="D7" s="921">
        <v>3122.33</v>
      </c>
      <c r="E7" s="921">
        <v>3195.7950000000001</v>
      </c>
      <c r="F7" s="921">
        <v>2851.8130000000001</v>
      </c>
      <c r="G7" s="921">
        <v>22020.194</v>
      </c>
      <c r="H7" s="922">
        <v>0.87759821374049807</v>
      </c>
      <c r="I7" s="922">
        <v>3.2482349372725565</v>
      </c>
      <c r="J7" s="612" t="s">
        <v>673</v>
      </c>
    </row>
    <row r="8" spans="1:10" s="3" customFormat="1">
      <c r="A8" s="612" t="s">
        <v>1610</v>
      </c>
      <c r="B8" s="921">
        <v>3450.3989999999999</v>
      </c>
      <c r="C8" s="921">
        <v>3018.08</v>
      </c>
      <c r="D8" s="921">
        <v>2809.1280000000002</v>
      </c>
      <c r="E8" s="921">
        <v>2882.5630000000001</v>
      </c>
      <c r="F8" s="921">
        <v>2570.308</v>
      </c>
      <c r="G8" s="921">
        <v>19818.271000000001</v>
      </c>
      <c r="H8" s="922">
        <v>0.88313703842530344</v>
      </c>
      <c r="I8" s="922">
        <v>3.0589118348733706</v>
      </c>
      <c r="J8" s="612" t="s">
        <v>1931</v>
      </c>
    </row>
    <row r="9" spans="1:10" s="3" customFormat="1">
      <c r="A9" s="36" t="s">
        <v>1611</v>
      </c>
      <c r="B9" s="923">
        <v>889.42600000000004</v>
      </c>
      <c r="C9" s="923">
        <v>758.25400000000002</v>
      </c>
      <c r="D9" s="923">
        <v>716.75400000000002</v>
      </c>
      <c r="E9" s="923">
        <v>760.46199999999999</v>
      </c>
      <c r="F9" s="923">
        <v>674.14200000000005</v>
      </c>
      <c r="G9" s="923">
        <v>5141.2270000000008</v>
      </c>
      <c r="H9" s="924">
        <v>-0.46320077442602781</v>
      </c>
      <c r="I9" s="924">
        <v>4.144256012186446</v>
      </c>
      <c r="J9" s="36" t="s">
        <v>1611</v>
      </c>
    </row>
    <row r="10" spans="1:10" s="3" customFormat="1">
      <c r="A10" s="36" t="s">
        <v>1612</v>
      </c>
      <c r="B10" s="923">
        <v>374.68400000000003</v>
      </c>
      <c r="C10" s="923">
        <v>286.31799999999998</v>
      </c>
      <c r="D10" s="923">
        <v>262.94799999999998</v>
      </c>
      <c r="E10" s="923">
        <v>284.685</v>
      </c>
      <c r="F10" s="923">
        <v>261.95299999999997</v>
      </c>
      <c r="G10" s="923">
        <v>2054.9959999999996</v>
      </c>
      <c r="H10" s="924">
        <v>-3.3347952839194051</v>
      </c>
      <c r="I10" s="924">
        <v>3.2332412688620593</v>
      </c>
      <c r="J10" s="36" t="s">
        <v>1612</v>
      </c>
    </row>
    <row r="11" spans="1:10" s="3" customFormat="1">
      <c r="A11" s="36" t="s">
        <v>1613</v>
      </c>
      <c r="B11" s="923">
        <v>247.93</v>
      </c>
      <c r="C11" s="923">
        <v>191.89099999999999</v>
      </c>
      <c r="D11" s="923">
        <v>177.48699999999999</v>
      </c>
      <c r="E11" s="923">
        <v>199.553</v>
      </c>
      <c r="F11" s="923">
        <v>161.84299999999999</v>
      </c>
      <c r="G11" s="923">
        <v>1290.653</v>
      </c>
      <c r="H11" s="924">
        <v>2.9075438414444221</v>
      </c>
      <c r="I11" s="924">
        <v>1.8523808772234389</v>
      </c>
      <c r="J11" s="36" t="s">
        <v>1613</v>
      </c>
    </row>
    <row r="12" spans="1:10" s="3" customFormat="1">
      <c r="A12" s="36" t="s">
        <v>1614</v>
      </c>
      <c r="B12" s="923">
        <v>860.53599999999994</v>
      </c>
      <c r="C12" s="923">
        <v>830.702</v>
      </c>
      <c r="D12" s="923">
        <v>784.22900000000004</v>
      </c>
      <c r="E12" s="923">
        <v>827.52300000000002</v>
      </c>
      <c r="F12" s="923">
        <v>759.428</v>
      </c>
      <c r="G12" s="923">
        <v>5802.241</v>
      </c>
      <c r="H12" s="924">
        <v>2.1942642973948381</v>
      </c>
      <c r="I12" s="924">
        <v>2.2075706910737836</v>
      </c>
      <c r="J12" s="36" t="s">
        <v>1614</v>
      </c>
    </row>
    <row r="13" spans="1:10" s="3" customFormat="1">
      <c r="A13" s="36" t="s">
        <v>1615</v>
      </c>
      <c r="B13" s="923">
        <v>85.876999999999995</v>
      </c>
      <c r="C13" s="923">
        <v>78.096000000000004</v>
      </c>
      <c r="D13" s="923">
        <v>77.846999999999994</v>
      </c>
      <c r="E13" s="923">
        <v>79.263999999999996</v>
      </c>
      <c r="F13" s="923">
        <v>67.736000000000004</v>
      </c>
      <c r="G13" s="923">
        <v>543.19099999999992</v>
      </c>
      <c r="H13" s="924">
        <v>2.1676283385878179</v>
      </c>
      <c r="I13" s="924">
        <v>6.2210341469519363</v>
      </c>
      <c r="J13" s="36" t="s">
        <v>1615</v>
      </c>
    </row>
    <row r="14" spans="1:10" s="3" customFormat="1">
      <c r="A14" s="36" t="s">
        <v>1616</v>
      </c>
      <c r="B14" s="923">
        <v>228.04499999999999</v>
      </c>
      <c r="C14" s="923">
        <v>187.715</v>
      </c>
      <c r="D14" s="923">
        <v>180.732</v>
      </c>
      <c r="E14" s="923">
        <v>180.7</v>
      </c>
      <c r="F14" s="923">
        <v>156.5</v>
      </c>
      <c r="G14" s="923">
        <v>1204.6599999999999</v>
      </c>
      <c r="H14" s="924">
        <v>2.369751218767675</v>
      </c>
      <c r="I14" s="924">
        <v>4.5048671372592395</v>
      </c>
      <c r="J14" s="36" t="s">
        <v>1616</v>
      </c>
    </row>
    <row r="15" spans="1:10" s="3" customFormat="1">
      <c r="A15" s="36" t="s">
        <v>1617</v>
      </c>
      <c r="B15" s="923">
        <v>763.90099999999995</v>
      </c>
      <c r="C15" s="923">
        <v>685.10400000000004</v>
      </c>
      <c r="D15" s="923">
        <v>609.13099999999997</v>
      </c>
      <c r="E15" s="923">
        <v>550.37599999999998</v>
      </c>
      <c r="F15" s="923">
        <v>488.70600000000002</v>
      </c>
      <c r="G15" s="923">
        <v>3781.3029999999999</v>
      </c>
      <c r="H15" s="924">
        <v>1.9603210831618014</v>
      </c>
      <c r="I15" s="924">
        <v>2.3478850926456971</v>
      </c>
      <c r="J15" s="36" t="s">
        <v>1617</v>
      </c>
    </row>
    <row r="16" spans="1:10" s="3" customFormat="1">
      <c r="A16" s="612" t="s">
        <v>1618</v>
      </c>
      <c r="B16" s="921">
        <v>140.27699999999999</v>
      </c>
      <c r="C16" s="921">
        <v>130.19399999999999</v>
      </c>
      <c r="D16" s="921">
        <v>112.215</v>
      </c>
      <c r="E16" s="921">
        <v>106.151</v>
      </c>
      <c r="F16" s="921">
        <v>89.828999999999994</v>
      </c>
      <c r="G16" s="921">
        <v>735.88699999999994</v>
      </c>
      <c r="H16" s="922">
        <v>-1.0733503057144418</v>
      </c>
      <c r="I16" s="922">
        <v>4.1077964097101045</v>
      </c>
      <c r="J16" s="612" t="s">
        <v>1618</v>
      </c>
    </row>
    <row r="17" spans="1:10" s="3" customFormat="1" ht="12" thickBot="1">
      <c r="A17" s="612" t="s">
        <v>1619</v>
      </c>
      <c r="B17" s="921">
        <v>208.90899999999999</v>
      </c>
      <c r="C17" s="921">
        <v>213.42099999999999</v>
      </c>
      <c r="D17" s="921">
        <v>200.98699999999999</v>
      </c>
      <c r="E17" s="921">
        <v>207.08099999999999</v>
      </c>
      <c r="F17" s="921">
        <v>191.67599999999999</v>
      </c>
      <c r="G17" s="921">
        <v>1466.0360000000001</v>
      </c>
      <c r="H17" s="922">
        <v>2.1375105726592238</v>
      </c>
      <c r="I17" s="922">
        <v>5.4294851557348096</v>
      </c>
      <c r="J17" s="612" t="s">
        <v>1619</v>
      </c>
    </row>
    <row r="18" spans="1:10" s="3" customFormat="1" ht="10.9" customHeight="1" thickBot="1">
      <c r="A18" s="925"/>
      <c r="B18" s="919" t="s">
        <v>1620</v>
      </c>
      <c r="C18" s="926"/>
      <c r="D18" s="926"/>
      <c r="E18" s="926"/>
      <c r="F18" s="920"/>
      <c r="G18" s="801" t="s">
        <v>1621</v>
      </c>
      <c r="H18" s="800" t="s">
        <v>524</v>
      </c>
      <c r="I18" s="800"/>
      <c r="J18" s="927"/>
    </row>
    <row r="19" spans="1:10" s="3" customFormat="1" ht="34.5" thickBot="1">
      <c r="B19" s="803" t="s">
        <v>124</v>
      </c>
      <c r="C19" s="803" t="s">
        <v>1623</v>
      </c>
      <c r="D19" s="803" t="s">
        <v>1624</v>
      </c>
      <c r="E19" s="803" t="s">
        <v>1625</v>
      </c>
      <c r="F19" s="803" t="s">
        <v>1626</v>
      </c>
      <c r="G19" s="801"/>
      <c r="H19" s="896" t="s">
        <v>377</v>
      </c>
      <c r="I19" s="897" t="s">
        <v>696</v>
      </c>
    </row>
    <row r="20" spans="1:10" s="470" customFormat="1">
      <c r="A20" s="48" t="s">
        <v>1627</v>
      </c>
      <c r="B20" s="48"/>
      <c r="C20" s="48"/>
      <c r="D20" s="48"/>
      <c r="E20" s="48"/>
      <c r="F20" s="48"/>
      <c r="G20" s="48"/>
      <c r="H20" s="48"/>
      <c r="I20" s="48"/>
      <c r="J20" s="48"/>
    </row>
    <row r="21" spans="1:10" s="470" customFormat="1">
      <c r="A21" s="48" t="s">
        <v>1628</v>
      </c>
      <c r="B21" s="48"/>
      <c r="C21" s="48"/>
      <c r="D21" s="48"/>
      <c r="E21" s="48"/>
      <c r="F21" s="48"/>
      <c r="G21" s="48"/>
      <c r="H21" s="48"/>
      <c r="I21" s="48"/>
      <c r="J21" s="48"/>
    </row>
    <row r="22" spans="1:10" s="3" customFormat="1"/>
    <row r="23" spans="1:10" s="3" customFormat="1">
      <c r="A23" s="570"/>
      <c r="B23" s="570"/>
      <c r="C23" s="570"/>
      <c r="D23" s="570"/>
      <c r="E23" s="570"/>
      <c r="F23" s="570"/>
      <c r="G23" s="570"/>
      <c r="H23" s="570"/>
      <c r="I23" s="570"/>
      <c r="J23" s="570"/>
    </row>
    <row r="24" spans="1:10" s="898" customFormat="1">
      <c r="A24" s="570"/>
      <c r="B24" s="570"/>
      <c r="C24" s="570"/>
      <c r="D24" s="570"/>
      <c r="E24" s="570"/>
      <c r="F24" s="570"/>
      <c r="G24" s="570"/>
      <c r="H24" s="570"/>
      <c r="I24" s="570"/>
      <c r="J24" s="570"/>
    </row>
    <row r="25" spans="1:10" s="3" customFormat="1">
      <c r="A25" s="817"/>
      <c r="B25" s="817"/>
      <c r="C25" s="817"/>
      <c r="D25" s="817"/>
      <c r="E25" s="817"/>
      <c r="F25" s="817"/>
      <c r="G25" s="817"/>
      <c r="H25" s="817"/>
      <c r="I25" s="817"/>
    </row>
    <row r="26" spans="1:10" s="548" customFormat="1">
      <c r="A26" s="107" t="s">
        <v>141</v>
      </c>
      <c r="B26" s="573"/>
      <c r="C26" s="574"/>
      <c r="D26" s="574"/>
      <c r="E26" s="574"/>
      <c r="F26" s="109"/>
      <c r="G26" s="575"/>
      <c r="H26" s="575"/>
      <c r="I26" s="544"/>
      <c r="J26" s="543"/>
    </row>
    <row r="27" spans="1:10" s="548" customFormat="1" ht="12">
      <c r="A27" s="928" t="s">
        <v>1802</v>
      </c>
      <c r="B27" s="576"/>
      <c r="C27" s="577"/>
      <c r="D27" s="546"/>
      <c r="E27" s="553"/>
      <c r="F27" s="578"/>
      <c r="G27" s="553"/>
      <c r="H27" s="553"/>
      <c r="I27" s="544"/>
      <c r="J27" s="544"/>
    </row>
    <row r="28" spans="1:10" s="3" customFormat="1">
      <c r="A28" s="817"/>
      <c r="B28" s="817"/>
      <c r="C28" s="817"/>
      <c r="D28" s="817"/>
      <c r="E28" s="817"/>
      <c r="F28" s="817"/>
      <c r="G28" s="817"/>
      <c r="H28" s="817"/>
      <c r="I28" s="817"/>
    </row>
    <row r="29" spans="1:10" s="3" customFormat="1"/>
  </sheetData>
  <mergeCells count="11">
    <mergeCell ref="B18:F18"/>
    <mergeCell ref="G18:G19"/>
    <mergeCell ref="H18:I18"/>
    <mergeCell ref="A23:J23"/>
    <mergeCell ref="A24:J24"/>
    <mergeCell ref="A1:J1"/>
    <mergeCell ref="A2:J2"/>
    <mergeCell ref="H4:I4"/>
    <mergeCell ref="B5:F5"/>
    <mergeCell ref="G5:G6"/>
    <mergeCell ref="H5:I5"/>
  </mergeCells>
  <conditionalFormatting sqref="I7:I14 B7:H17 I16:I17">
    <cfRule type="cellIs" dxfId="5" priority="1" operator="between">
      <formula>0.001</formula>
      <formula>0.499</formula>
    </cfRule>
  </conditionalFormatting>
  <hyperlinks>
    <hyperlink ref="A27" r:id="rId1" xr:uid="{8A8FDA78-B585-457F-9E68-DF779B46E7E1}"/>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A6F37-85A6-44F0-8117-F8D1D17FBE80}">
  <dimension ref="A1:J32"/>
  <sheetViews>
    <sheetView showGridLines="0" workbookViewId="0">
      <selection sqref="A1:J1"/>
    </sheetView>
  </sheetViews>
  <sheetFormatPr defaultColWidth="9.140625" defaultRowHeight="11.25"/>
  <cols>
    <col min="1" max="1" width="19.42578125" style="250" customWidth="1"/>
    <col min="2" max="2" width="9.42578125" style="250" customWidth="1"/>
    <col min="3" max="5" width="8" style="250" customWidth="1"/>
    <col min="6" max="6" width="10.42578125" style="250" customWidth="1"/>
    <col min="7" max="7" width="9.7109375" style="250" customWidth="1"/>
    <col min="8" max="8" width="10.85546875" style="250" customWidth="1"/>
    <col min="9" max="9" width="12.28515625" style="250" customWidth="1"/>
    <col min="10" max="10" width="14.7109375" style="250" customWidth="1"/>
    <col min="11" max="16384" width="9.140625" style="250"/>
  </cols>
  <sheetData>
    <row r="1" spans="1:10">
      <c r="A1" s="249" t="s">
        <v>1803</v>
      </c>
      <c r="B1" s="249"/>
      <c r="C1" s="249"/>
      <c r="D1" s="249"/>
      <c r="E1" s="249"/>
      <c r="F1" s="249"/>
      <c r="G1" s="249"/>
      <c r="H1" s="249"/>
      <c r="I1" s="249"/>
      <c r="J1" s="249"/>
    </row>
    <row r="2" spans="1:10">
      <c r="A2" s="251" t="s">
        <v>1804</v>
      </c>
      <c r="B2" s="251"/>
      <c r="C2" s="251"/>
      <c r="D2" s="251"/>
      <c r="E2" s="251"/>
      <c r="F2" s="251"/>
      <c r="G2" s="251"/>
      <c r="H2" s="251"/>
      <c r="I2" s="251"/>
      <c r="J2" s="251"/>
    </row>
    <row r="3" spans="1:10">
      <c r="A3" s="667"/>
      <c r="J3" s="667"/>
    </row>
    <row r="4" spans="1:10" ht="12" thickBot="1">
      <c r="H4" s="881" t="s">
        <v>1801</v>
      </c>
      <c r="I4" s="881"/>
    </row>
    <row r="5" spans="1:10" s="3" customFormat="1" ht="12" customHeight="1" thickBot="1">
      <c r="B5" s="800" t="s">
        <v>1603</v>
      </c>
      <c r="C5" s="800"/>
      <c r="D5" s="800"/>
      <c r="E5" s="800"/>
      <c r="F5" s="800"/>
      <c r="G5" s="801" t="s">
        <v>1604</v>
      </c>
      <c r="H5" s="800" t="s">
        <v>88</v>
      </c>
      <c r="I5" s="800"/>
    </row>
    <row r="6" spans="1:10" s="3" customFormat="1" ht="23.25" thickBot="1">
      <c r="B6" s="803" t="s">
        <v>1605</v>
      </c>
      <c r="C6" s="803" t="s">
        <v>1606</v>
      </c>
      <c r="D6" s="803" t="s">
        <v>1607</v>
      </c>
      <c r="E6" s="803" t="s">
        <v>1608</v>
      </c>
      <c r="F6" s="803" t="s">
        <v>1609</v>
      </c>
      <c r="G6" s="801"/>
      <c r="H6" s="896" t="s">
        <v>94</v>
      </c>
      <c r="I6" s="897" t="s">
        <v>95</v>
      </c>
    </row>
    <row r="7" spans="1:10" s="3" customFormat="1">
      <c r="A7" s="612" t="s">
        <v>673</v>
      </c>
      <c r="B7" s="929">
        <v>10672.477000000001</v>
      </c>
      <c r="C7" s="929">
        <v>9417.9310000000005</v>
      </c>
      <c r="D7" s="929">
        <v>8082.4570000000003</v>
      </c>
      <c r="E7" s="929">
        <v>7804.3450000000003</v>
      </c>
      <c r="F7" s="929">
        <v>7130.7290000000003</v>
      </c>
      <c r="G7" s="929">
        <v>56514.949000000008</v>
      </c>
      <c r="H7" s="930">
        <v>1.1234510360094987</v>
      </c>
      <c r="I7" s="930">
        <v>2.4344623663982645</v>
      </c>
      <c r="J7" s="612" t="s">
        <v>673</v>
      </c>
    </row>
    <row r="8" spans="1:10" s="3" customFormat="1">
      <c r="A8" s="612" t="s">
        <v>1610</v>
      </c>
      <c r="B8" s="929">
        <v>9195.8410000000003</v>
      </c>
      <c r="C8" s="929">
        <v>8000.1120000000001</v>
      </c>
      <c r="D8" s="929">
        <v>6835.1509999999998</v>
      </c>
      <c r="E8" s="929">
        <v>6586.848</v>
      </c>
      <c r="F8" s="929">
        <v>6016.2879999999996</v>
      </c>
      <c r="G8" s="929">
        <v>47537.46</v>
      </c>
      <c r="H8" s="930">
        <v>0.82860485490013502</v>
      </c>
      <c r="I8" s="930">
        <v>2.0241588689882377</v>
      </c>
      <c r="J8" s="612" t="s">
        <v>1931</v>
      </c>
    </row>
    <row r="9" spans="1:10" s="3" customFormat="1">
      <c r="A9" s="36" t="s">
        <v>1611</v>
      </c>
      <c r="B9" s="931">
        <v>1888.1279999999999</v>
      </c>
      <c r="C9" s="931">
        <v>1575.877</v>
      </c>
      <c r="D9" s="931">
        <v>1386.0909999999999</v>
      </c>
      <c r="E9" s="931">
        <v>1429.144</v>
      </c>
      <c r="F9" s="931">
        <v>1282.414</v>
      </c>
      <c r="G9" s="931">
        <v>9976.8340000000007</v>
      </c>
      <c r="H9" s="932">
        <v>1.0867156004561451</v>
      </c>
      <c r="I9" s="932">
        <v>4.8461105250032972</v>
      </c>
      <c r="J9" s="36" t="s">
        <v>1611</v>
      </c>
    </row>
    <row r="10" spans="1:10" s="3" customFormat="1">
      <c r="A10" s="36" t="s">
        <v>1612</v>
      </c>
      <c r="B10" s="931">
        <v>751.56399999999996</v>
      </c>
      <c r="C10" s="931">
        <v>570.66800000000001</v>
      </c>
      <c r="D10" s="931">
        <v>454.96199999999999</v>
      </c>
      <c r="E10" s="931">
        <v>461.55900000000003</v>
      </c>
      <c r="F10" s="931">
        <v>444.209</v>
      </c>
      <c r="G10" s="931">
        <v>3614.1310000000003</v>
      </c>
      <c r="H10" s="932">
        <v>-2.9647772124148162</v>
      </c>
      <c r="I10" s="932">
        <v>2.5318258429277307</v>
      </c>
      <c r="J10" s="36" t="s">
        <v>1612</v>
      </c>
    </row>
    <row r="11" spans="1:10" s="3" customFormat="1">
      <c r="A11" s="36" t="s">
        <v>1613</v>
      </c>
      <c r="B11" s="931">
        <v>497.45</v>
      </c>
      <c r="C11" s="931">
        <v>390.26900000000001</v>
      </c>
      <c r="D11" s="931">
        <v>327.02800000000002</v>
      </c>
      <c r="E11" s="931">
        <v>336.13900000000001</v>
      </c>
      <c r="F11" s="931">
        <v>290.596</v>
      </c>
      <c r="G11" s="931">
        <v>2358.0169999999998</v>
      </c>
      <c r="H11" s="932">
        <v>0.50388317345380074</v>
      </c>
      <c r="I11" s="932">
        <v>0.30107118900149032</v>
      </c>
      <c r="J11" s="36" t="s">
        <v>1613</v>
      </c>
    </row>
    <row r="12" spans="1:10" s="3" customFormat="1">
      <c r="A12" s="36" t="s">
        <v>1614</v>
      </c>
      <c r="B12" s="931">
        <v>2063.7930000000001</v>
      </c>
      <c r="C12" s="931">
        <v>1937.617</v>
      </c>
      <c r="D12" s="931">
        <v>1767.3119999999999</v>
      </c>
      <c r="E12" s="931">
        <v>1877.115</v>
      </c>
      <c r="F12" s="931">
        <v>1741.5419999999999</v>
      </c>
      <c r="G12" s="931">
        <v>13187.779</v>
      </c>
      <c r="H12" s="932">
        <v>1.8334825955339795</v>
      </c>
      <c r="I12" s="932">
        <v>0.60677091558120821</v>
      </c>
      <c r="J12" s="36" t="s">
        <v>1614</v>
      </c>
    </row>
    <row r="13" spans="1:10" s="3" customFormat="1">
      <c r="A13" s="36" t="s">
        <v>1615</v>
      </c>
      <c r="B13" s="931">
        <v>217.95699999999999</v>
      </c>
      <c r="C13" s="931">
        <v>189.727</v>
      </c>
      <c r="D13" s="931">
        <v>160.589</v>
      </c>
      <c r="E13" s="931">
        <v>153.636</v>
      </c>
      <c r="F13" s="931">
        <v>136.22300000000001</v>
      </c>
      <c r="G13" s="931">
        <v>1138.6759999999999</v>
      </c>
      <c r="H13" s="932">
        <v>3.3113555891568041</v>
      </c>
      <c r="I13" s="932">
        <v>5.8326773062334638</v>
      </c>
      <c r="J13" s="36" t="s">
        <v>1615</v>
      </c>
    </row>
    <row r="14" spans="1:10" s="3" customFormat="1">
      <c r="A14" s="36" t="s">
        <v>1616</v>
      </c>
      <c r="B14" s="931">
        <v>543.27200000000005</v>
      </c>
      <c r="C14" s="931">
        <v>430.39699999999999</v>
      </c>
      <c r="D14" s="931">
        <v>357.71699999999998</v>
      </c>
      <c r="E14" s="931">
        <v>310.291</v>
      </c>
      <c r="F14" s="931">
        <v>279.94499999999999</v>
      </c>
      <c r="G14" s="931">
        <v>2396.8359999999998</v>
      </c>
      <c r="H14" s="932">
        <v>2.875278362697145</v>
      </c>
      <c r="I14" s="932">
        <v>5.5070805069264566</v>
      </c>
      <c r="J14" s="36" t="s">
        <v>1616</v>
      </c>
    </row>
    <row r="15" spans="1:10" s="3" customFormat="1">
      <c r="A15" s="36" t="s">
        <v>1617</v>
      </c>
      <c r="B15" s="931">
        <v>3233.6770000000001</v>
      </c>
      <c r="C15" s="931">
        <v>2905.5569999999998</v>
      </c>
      <c r="D15" s="931">
        <v>2381.4520000000002</v>
      </c>
      <c r="E15" s="931">
        <v>2018.9639999999999</v>
      </c>
      <c r="F15" s="931">
        <v>1841.3589999999999</v>
      </c>
      <c r="G15" s="931">
        <v>14865.187000000002</v>
      </c>
      <c r="H15" s="932">
        <v>0.51018521022372454</v>
      </c>
      <c r="I15" s="932">
        <v>0.80208016529572035</v>
      </c>
      <c r="J15" s="36" t="s">
        <v>1617</v>
      </c>
    </row>
    <row r="16" spans="1:10" s="3" customFormat="1">
      <c r="A16" s="612" t="s">
        <v>1618</v>
      </c>
      <c r="B16" s="933">
        <v>455.339</v>
      </c>
      <c r="C16" s="933">
        <v>421.45400000000001</v>
      </c>
      <c r="D16" s="929">
        <v>346.05900000000003</v>
      </c>
      <c r="E16" s="933">
        <v>318.23399999999998</v>
      </c>
      <c r="F16" s="933">
        <v>270.82499999999999</v>
      </c>
      <c r="G16" s="929">
        <v>2229.7950000000001</v>
      </c>
      <c r="H16" s="930">
        <v>1.4640048666463059</v>
      </c>
      <c r="I16" s="930">
        <v>4.4282589178458238</v>
      </c>
      <c r="J16" s="612" t="s">
        <v>1618</v>
      </c>
    </row>
    <row r="17" spans="1:10" s="3" customFormat="1" ht="12" thickBot="1">
      <c r="A17" s="612" t="s">
        <v>1619</v>
      </c>
      <c r="B17" s="929">
        <v>1021.297</v>
      </c>
      <c r="C17" s="929">
        <v>996.36500000000001</v>
      </c>
      <c r="D17" s="929">
        <v>901.24699999999996</v>
      </c>
      <c r="E17" s="929">
        <v>899.26300000000003</v>
      </c>
      <c r="F17" s="929">
        <v>843.61599999999999</v>
      </c>
      <c r="G17" s="929">
        <v>6747.6939999999995</v>
      </c>
      <c r="H17" s="930">
        <v>3.6986607369500604</v>
      </c>
      <c r="I17" s="930">
        <v>4.7411977236538689</v>
      </c>
      <c r="J17" s="612" t="s">
        <v>1619</v>
      </c>
    </row>
    <row r="18" spans="1:10" s="3" customFormat="1" ht="12" customHeight="1" thickBot="1">
      <c r="A18" s="925"/>
      <c r="B18" s="919" t="s">
        <v>1620</v>
      </c>
      <c r="C18" s="926"/>
      <c r="D18" s="926"/>
      <c r="E18" s="926"/>
      <c r="F18" s="920"/>
      <c r="G18" s="801" t="s">
        <v>1621</v>
      </c>
      <c r="H18" s="802" t="s">
        <v>1622</v>
      </c>
      <c r="I18" s="802"/>
      <c r="J18" s="927"/>
    </row>
    <row r="19" spans="1:10" s="3" customFormat="1" ht="23.25" thickBot="1">
      <c r="B19" s="803" t="s">
        <v>124</v>
      </c>
      <c r="C19" s="803" t="s">
        <v>1623</v>
      </c>
      <c r="D19" s="803" t="s">
        <v>1624</v>
      </c>
      <c r="E19" s="803" t="s">
        <v>1625</v>
      </c>
      <c r="F19" s="803" t="s">
        <v>1626</v>
      </c>
      <c r="G19" s="801"/>
      <c r="H19" s="814" t="s">
        <v>377</v>
      </c>
      <c r="I19" s="805" t="s">
        <v>696</v>
      </c>
    </row>
    <row r="20" spans="1:10" s="470" customFormat="1">
      <c r="A20" s="48" t="s">
        <v>1627</v>
      </c>
      <c r="B20" s="48"/>
      <c r="C20" s="48"/>
      <c r="D20" s="48"/>
      <c r="E20" s="48"/>
      <c r="F20" s="48"/>
      <c r="G20" s="48"/>
      <c r="H20" s="48"/>
      <c r="I20" s="48"/>
      <c r="J20" s="48"/>
    </row>
    <row r="21" spans="1:10" s="470" customFormat="1">
      <c r="A21" s="48" t="s">
        <v>1628</v>
      </c>
      <c r="B21" s="48"/>
      <c r="C21" s="48"/>
      <c r="D21" s="48"/>
      <c r="E21" s="48"/>
      <c r="F21" s="48"/>
      <c r="G21" s="48"/>
      <c r="H21" s="48"/>
      <c r="I21" s="48"/>
      <c r="J21" s="48"/>
    </row>
    <row r="22" spans="1:10" s="112" customFormat="1">
      <c r="A22" s="3"/>
      <c r="B22" s="280"/>
      <c r="C22" s="7"/>
      <c r="D22" s="7"/>
      <c r="E22" s="7"/>
      <c r="F22" s="7"/>
      <c r="G22" s="7"/>
      <c r="H22" s="7"/>
      <c r="I22" s="272"/>
      <c r="J22" s="3"/>
    </row>
    <row r="23" spans="1:10" s="3" customFormat="1">
      <c r="A23" s="934"/>
      <c r="B23" s="934"/>
      <c r="C23" s="934"/>
      <c r="D23" s="934"/>
      <c r="E23" s="934"/>
      <c r="F23" s="934"/>
      <c r="G23" s="934"/>
      <c r="H23" s="934"/>
      <c r="I23" s="934"/>
      <c r="J23" s="934"/>
    </row>
    <row r="24" spans="1:10" s="898" customFormat="1">
      <c r="A24" s="935"/>
      <c r="B24" s="935"/>
      <c r="C24" s="935"/>
      <c r="D24" s="935"/>
      <c r="E24" s="935"/>
      <c r="F24" s="935"/>
      <c r="G24" s="935"/>
      <c r="H24" s="935"/>
      <c r="I24" s="935"/>
      <c r="J24" s="935"/>
    </row>
    <row r="25" spans="1:10" s="3" customFormat="1">
      <c r="A25" s="817"/>
      <c r="B25" s="817"/>
      <c r="C25" s="817"/>
      <c r="D25" s="817"/>
      <c r="E25" s="817"/>
      <c r="F25" s="817"/>
      <c r="G25" s="817"/>
      <c r="H25" s="817"/>
      <c r="I25" s="817"/>
    </row>
    <row r="26" spans="1:10" s="548" customFormat="1">
      <c r="A26" s="107" t="s">
        <v>141</v>
      </c>
      <c r="B26" s="573"/>
      <c r="C26" s="574"/>
      <c r="D26" s="574"/>
      <c r="E26" s="574"/>
      <c r="F26" s="109"/>
      <c r="G26" s="575"/>
      <c r="H26" s="575"/>
      <c r="I26" s="544"/>
      <c r="J26" s="543"/>
    </row>
    <row r="27" spans="1:10" s="548" customFormat="1" ht="12">
      <c r="A27" s="928" t="s">
        <v>1802</v>
      </c>
      <c r="B27" s="576"/>
      <c r="C27" s="577"/>
      <c r="D27" s="546"/>
      <c r="E27" s="553"/>
      <c r="F27" s="578"/>
      <c r="G27" s="553"/>
      <c r="H27" s="553"/>
      <c r="I27" s="544"/>
      <c r="J27" s="544"/>
    </row>
    <row r="28" spans="1:10" s="3" customFormat="1">
      <c r="A28" s="817"/>
      <c r="B28" s="936"/>
      <c r="C28" s="936"/>
      <c r="D28" s="936"/>
      <c r="E28" s="936"/>
      <c r="F28" s="936"/>
      <c r="G28" s="936"/>
      <c r="H28" s="936"/>
      <c r="I28" s="936"/>
    </row>
    <row r="29" spans="1:10" s="3" customFormat="1">
      <c r="B29" s="936"/>
      <c r="C29" s="936"/>
      <c r="D29" s="936"/>
      <c r="E29" s="936"/>
      <c r="F29" s="936"/>
      <c r="G29" s="936"/>
      <c r="H29" s="936"/>
      <c r="I29" s="936"/>
    </row>
    <row r="30" spans="1:10" s="3" customFormat="1">
      <c r="A30" s="250"/>
      <c r="J30" s="250"/>
    </row>
    <row r="31" spans="1:10" s="3" customFormat="1">
      <c r="A31" s="250"/>
      <c r="J31" s="250"/>
    </row>
    <row r="32" spans="1:10" s="3" customFormat="1">
      <c r="A32" s="250"/>
      <c r="J32" s="250"/>
    </row>
  </sheetData>
  <mergeCells count="11">
    <mergeCell ref="B18:F18"/>
    <mergeCell ref="G18:G19"/>
    <mergeCell ref="H18:I18"/>
    <mergeCell ref="A23:J23"/>
    <mergeCell ref="A24:J24"/>
    <mergeCell ref="A1:J1"/>
    <mergeCell ref="A2:J2"/>
    <mergeCell ref="H4:I4"/>
    <mergeCell ref="B5:F5"/>
    <mergeCell ref="G5:G6"/>
    <mergeCell ref="H5:I5"/>
  </mergeCells>
  <hyperlinks>
    <hyperlink ref="A27" r:id="rId1" xr:uid="{29883C07-44BE-4721-A937-54064A297F12}"/>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EFD3-66EA-4A74-9795-2B1641190028}">
  <dimension ref="A1:K31"/>
  <sheetViews>
    <sheetView showGridLines="0" workbookViewId="0">
      <selection activeCell="A2" sqref="A2:J2"/>
    </sheetView>
  </sheetViews>
  <sheetFormatPr defaultColWidth="9.140625" defaultRowHeight="11.25"/>
  <cols>
    <col min="1" max="1" width="19.42578125" style="250" customWidth="1"/>
    <col min="2" max="2" width="10" style="250" customWidth="1"/>
    <col min="3" max="3" width="9.7109375" style="250" customWidth="1"/>
    <col min="4" max="4" width="9.28515625" style="250" customWidth="1"/>
    <col min="5" max="5" width="9.42578125" style="250" customWidth="1"/>
    <col min="6" max="7" width="10" style="250" customWidth="1"/>
    <col min="8" max="8" width="11" style="250" customWidth="1"/>
    <col min="9" max="9" width="10.28515625" style="250" customWidth="1"/>
    <col min="10" max="10" width="14.7109375" style="250" customWidth="1"/>
    <col min="11" max="16384" width="9.140625" style="250"/>
  </cols>
  <sheetData>
    <row r="1" spans="1:11">
      <c r="A1" s="249" t="s">
        <v>1805</v>
      </c>
      <c r="B1" s="249"/>
      <c r="C1" s="249"/>
      <c r="D1" s="249"/>
      <c r="E1" s="249"/>
      <c r="F1" s="249"/>
      <c r="G1" s="249"/>
      <c r="H1" s="249"/>
      <c r="I1" s="249"/>
      <c r="J1" s="249"/>
    </row>
    <row r="2" spans="1:11">
      <c r="A2" s="251" t="s">
        <v>1806</v>
      </c>
      <c r="B2" s="251"/>
      <c r="C2" s="251"/>
      <c r="D2" s="251"/>
      <c r="E2" s="251"/>
      <c r="F2" s="251"/>
      <c r="G2" s="251"/>
      <c r="H2" s="251"/>
      <c r="I2" s="251"/>
      <c r="J2" s="251"/>
    </row>
    <row r="3" spans="1:11">
      <c r="A3" s="667"/>
      <c r="B3" s="667"/>
      <c r="C3" s="667"/>
      <c r="D3" s="667"/>
      <c r="E3" s="667"/>
      <c r="F3" s="667"/>
      <c r="G3" s="667"/>
      <c r="H3" s="667"/>
      <c r="I3" s="667"/>
      <c r="J3" s="667"/>
    </row>
    <row r="4" spans="1:11" ht="13.5" thickBot="1">
      <c r="B4" s="623"/>
      <c r="C4" s="623"/>
      <c r="D4" s="623"/>
      <c r="E4" s="623"/>
      <c r="F4" s="623"/>
      <c r="G4" s="623"/>
      <c r="H4" s="798" t="s">
        <v>1602</v>
      </c>
      <c r="I4" s="799"/>
    </row>
    <row r="5" spans="1:11" s="3" customFormat="1" ht="12" customHeight="1" thickBot="1">
      <c r="B5" s="800" t="s">
        <v>1603</v>
      </c>
      <c r="C5" s="800"/>
      <c r="D5" s="800"/>
      <c r="E5" s="800"/>
      <c r="F5" s="800"/>
      <c r="G5" s="801" t="s">
        <v>1604</v>
      </c>
      <c r="H5" s="800" t="s">
        <v>88</v>
      </c>
      <c r="I5" s="800"/>
    </row>
    <row r="6" spans="1:11" s="3" customFormat="1" ht="23.25" thickBot="1">
      <c r="B6" s="803" t="s">
        <v>1605</v>
      </c>
      <c r="C6" s="803" t="s">
        <v>1606</v>
      </c>
      <c r="D6" s="803" t="s">
        <v>1607</v>
      </c>
      <c r="E6" s="803" t="s">
        <v>1608</v>
      </c>
      <c r="F6" s="803" t="s">
        <v>1609</v>
      </c>
      <c r="G6" s="801"/>
      <c r="H6" s="896" t="s">
        <v>94</v>
      </c>
      <c r="I6" s="897" t="s">
        <v>95</v>
      </c>
    </row>
    <row r="7" spans="1:11" s="3" customFormat="1">
      <c r="A7" s="612" t="s">
        <v>673</v>
      </c>
      <c r="B7" s="921">
        <v>1011290.602</v>
      </c>
      <c r="C7" s="921">
        <v>886167.34</v>
      </c>
      <c r="D7" s="921">
        <v>751806.14500000002</v>
      </c>
      <c r="E7" s="921">
        <v>717314.92799999996</v>
      </c>
      <c r="F7" s="921">
        <v>571108.37600000005</v>
      </c>
      <c r="G7" s="921">
        <v>4892996.4479999999</v>
      </c>
      <c r="H7" s="922">
        <v>6.4853808075749271</v>
      </c>
      <c r="I7" s="922">
        <v>7.9099822399359567</v>
      </c>
      <c r="J7" s="612" t="s">
        <v>673</v>
      </c>
      <c r="K7" s="809"/>
    </row>
    <row r="8" spans="1:11" s="3" customFormat="1">
      <c r="A8" s="612" t="s">
        <v>1610</v>
      </c>
      <c r="B8" s="921">
        <v>869012.15700000001</v>
      </c>
      <c r="C8" s="921">
        <v>748862.47400000005</v>
      </c>
      <c r="D8" s="921">
        <v>637439.85800000001</v>
      </c>
      <c r="E8" s="921">
        <v>605916.78700000001</v>
      </c>
      <c r="F8" s="921">
        <v>478848.30200000003</v>
      </c>
      <c r="G8" s="921">
        <v>4109046.1060000001</v>
      </c>
      <c r="H8" s="922">
        <v>5.696604078744727</v>
      </c>
      <c r="I8" s="922">
        <v>6.2991395194143252</v>
      </c>
      <c r="J8" s="612" t="s">
        <v>1931</v>
      </c>
      <c r="K8" s="809"/>
    </row>
    <row r="9" spans="1:11" s="3" customFormat="1">
      <c r="A9" s="36" t="s">
        <v>1611</v>
      </c>
      <c r="B9" s="923">
        <v>145311.481</v>
      </c>
      <c r="C9" s="923">
        <v>123918.519</v>
      </c>
      <c r="D9" s="923">
        <v>119638.164</v>
      </c>
      <c r="E9" s="923">
        <v>125549.454</v>
      </c>
      <c r="F9" s="923">
        <v>96133.754000000001</v>
      </c>
      <c r="G9" s="923">
        <v>767952.36899999995</v>
      </c>
      <c r="H9" s="924">
        <v>5.6437598733305663</v>
      </c>
      <c r="I9" s="924">
        <v>9.7237693090234814</v>
      </c>
      <c r="J9" s="36" t="s">
        <v>1611</v>
      </c>
    </row>
    <row r="10" spans="1:11" s="3" customFormat="1">
      <c r="A10" s="36" t="s">
        <v>1612</v>
      </c>
      <c r="B10" s="923">
        <v>49068.491999999998</v>
      </c>
      <c r="C10" s="923">
        <v>36840.576000000001</v>
      </c>
      <c r="D10" s="923">
        <v>29481.576000000001</v>
      </c>
      <c r="E10" s="923">
        <v>29971.838</v>
      </c>
      <c r="F10" s="923">
        <v>27979.343000000001</v>
      </c>
      <c r="G10" s="923">
        <v>232095.56000000003</v>
      </c>
      <c r="H10" s="924">
        <v>2.182801674891536</v>
      </c>
      <c r="I10" s="924">
        <v>9.3835654896647469</v>
      </c>
      <c r="J10" s="36" t="s">
        <v>1612</v>
      </c>
    </row>
    <row r="11" spans="1:11" s="3" customFormat="1">
      <c r="A11" s="36" t="s">
        <v>1613</v>
      </c>
      <c r="B11" s="923">
        <v>34340.61</v>
      </c>
      <c r="C11" s="923">
        <v>25316.832999999999</v>
      </c>
      <c r="D11" s="923">
        <v>20926.957999999999</v>
      </c>
      <c r="E11" s="923">
        <v>22389.169000000002</v>
      </c>
      <c r="F11" s="923">
        <v>17562.663</v>
      </c>
      <c r="G11" s="923">
        <v>151904.68300000002</v>
      </c>
      <c r="H11" s="924">
        <v>5.6051246052217607</v>
      </c>
      <c r="I11" s="924">
        <v>6.5793419834314903</v>
      </c>
      <c r="J11" s="36" t="s">
        <v>1613</v>
      </c>
    </row>
    <row r="12" spans="1:11" s="3" customFormat="1">
      <c r="A12" s="36" t="s">
        <v>1614</v>
      </c>
      <c r="B12" s="923">
        <v>200642.97500000001</v>
      </c>
      <c r="C12" s="923">
        <v>203370.89300000001</v>
      </c>
      <c r="D12" s="923">
        <v>204974.954</v>
      </c>
      <c r="E12" s="923">
        <v>228139.095</v>
      </c>
      <c r="F12" s="923">
        <v>177320.93400000001</v>
      </c>
      <c r="G12" s="923">
        <v>1345973.1910000001</v>
      </c>
      <c r="H12" s="924">
        <v>4.6191648507927425</v>
      </c>
      <c r="I12" s="924">
        <v>3.3249194262601378</v>
      </c>
      <c r="J12" s="36" t="s">
        <v>1614</v>
      </c>
    </row>
    <row r="13" spans="1:11" s="3" customFormat="1">
      <c r="A13" s="36" t="s">
        <v>1615</v>
      </c>
      <c r="B13" s="923">
        <v>16765.885999999999</v>
      </c>
      <c r="C13" s="923">
        <v>13800.382</v>
      </c>
      <c r="D13" s="923">
        <v>11501.951999999999</v>
      </c>
      <c r="E13" s="923">
        <v>10484.18</v>
      </c>
      <c r="F13" s="923">
        <v>8359.6370000000006</v>
      </c>
      <c r="G13" s="923">
        <v>76415.163</v>
      </c>
      <c r="H13" s="924">
        <v>4.6799877425056877</v>
      </c>
      <c r="I13" s="924">
        <v>8.4616252616614105</v>
      </c>
      <c r="J13" s="36" t="s">
        <v>1615</v>
      </c>
    </row>
    <row r="14" spans="1:11" s="3" customFormat="1">
      <c r="A14" s="36" t="s">
        <v>1616</v>
      </c>
      <c r="B14" s="923">
        <v>56190.909</v>
      </c>
      <c r="C14" s="923">
        <v>41484.875999999997</v>
      </c>
      <c r="D14" s="923">
        <v>32381.537</v>
      </c>
      <c r="E14" s="923">
        <v>27258.373</v>
      </c>
      <c r="F14" s="923">
        <v>22698.449000000001</v>
      </c>
      <c r="G14" s="923">
        <v>213814.67300000001</v>
      </c>
      <c r="H14" s="924">
        <v>10.348139310868063</v>
      </c>
      <c r="I14" s="924">
        <v>8.4324046574617597</v>
      </c>
      <c r="J14" s="36" t="s">
        <v>1616</v>
      </c>
    </row>
    <row r="15" spans="1:11" s="3" customFormat="1">
      <c r="A15" s="36" t="s">
        <v>1617</v>
      </c>
      <c r="B15" s="923">
        <v>366691.804</v>
      </c>
      <c r="C15" s="923">
        <v>304130.39500000002</v>
      </c>
      <c r="D15" s="923">
        <v>218534.717</v>
      </c>
      <c r="E15" s="923">
        <v>162124.67800000001</v>
      </c>
      <c r="F15" s="923">
        <v>128793.522</v>
      </c>
      <c r="G15" s="923">
        <v>1320890.4670000002</v>
      </c>
      <c r="H15" s="924">
        <v>6.1744501014882047</v>
      </c>
      <c r="I15" s="924">
        <v>6.4684892500153239</v>
      </c>
      <c r="J15" s="36" t="s">
        <v>1617</v>
      </c>
    </row>
    <row r="16" spans="1:11" s="3" customFormat="1">
      <c r="A16" s="612" t="s">
        <v>1618</v>
      </c>
      <c r="B16" s="921">
        <v>44394.574000000001</v>
      </c>
      <c r="C16" s="921">
        <v>41391.841999999997</v>
      </c>
      <c r="D16" s="921">
        <v>31603.054</v>
      </c>
      <c r="E16" s="921">
        <v>25988.966</v>
      </c>
      <c r="F16" s="921">
        <v>18393.559000000001</v>
      </c>
      <c r="G16" s="921">
        <v>185202.71599999999</v>
      </c>
      <c r="H16" s="922">
        <v>8.4160821312146936</v>
      </c>
      <c r="I16" s="922">
        <v>11.783254337873601</v>
      </c>
      <c r="J16" s="612" t="s">
        <v>1618</v>
      </c>
    </row>
    <row r="17" spans="1:11" s="3" customFormat="1" ht="12" thickBot="1">
      <c r="A17" s="612" t="s">
        <v>1619</v>
      </c>
      <c r="B17" s="921">
        <v>97883.870999999999</v>
      </c>
      <c r="C17" s="921">
        <v>95913.024000000005</v>
      </c>
      <c r="D17" s="921">
        <v>82763.232999999993</v>
      </c>
      <c r="E17" s="921">
        <v>85409.175000000003</v>
      </c>
      <c r="F17" s="921">
        <v>73866.514999999999</v>
      </c>
      <c r="G17" s="921">
        <v>598747.62600000005</v>
      </c>
      <c r="H17" s="922">
        <v>13.06299271288853</v>
      </c>
      <c r="I17" s="922">
        <v>19.011253172296065</v>
      </c>
      <c r="J17" s="612" t="s">
        <v>1619</v>
      </c>
    </row>
    <row r="18" spans="1:11" s="3" customFormat="1" ht="10.9" customHeight="1" thickBot="1">
      <c r="A18" s="925"/>
      <c r="B18" s="800" t="s">
        <v>1620</v>
      </c>
      <c r="C18" s="800"/>
      <c r="D18" s="800"/>
      <c r="E18" s="800"/>
      <c r="F18" s="800"/>
      <c r="G18" s="801" t="s">
        <v>1621</v>
      </c>
      <c r="H18" s="800" t="s">
        <v>1622</v>
      </c>
      <c r="I18" s="800"/>
      <c r="J18" s="927"/>
    </row>
    <row r="19" spans="1:11" s="3" customFormat="1" ht="34.5" customHeight="1" thickBot="1">
      <c r="B19" s="803" t="s">
        <v>124</v>
      </c>
      <c r="C19" s="803" t="s">
        <v>1623</v>
      </c>
      <c r="D19" s="803" t="s">
        <v>1624</v>
      </c>
      <c r="E19" s="803" t="s">
        <v>1625</v>
      </c>
      <c r="F19" s="803" t="s">
        <v>1626</v>
      </c>
      <c r="G19" s="801"/>
      <c r="H19" s="937" t="s">
        <v>377</v>
      </c>
      <c r="I19" s="897" t="s">
        <v>696</v>
      </c>
      <c r="K19" s="815"/>
    </row>
    <row r="20" spans="1:11" s="470" customFormat="1">
      <c r="A20" s="48" t="s">
        <v>1627</v>
      </c>
      <c r="B20" s="48"/>
      <c r="C20" s="48"/>
      <c r="D20" s="48"/>
      <c r="E20" s="48"/>
      <c r="F20" s="48"/>
      <c r="G20" s="48"/>
      <c r="H20" s="48"/>
      <c r="I20" s="48"/>
      <c r="J20" s="48"/>
    </row>
    <row r="21" spans="1:11" s="470" customFormat="1">
      <c r="A21" s="48" t="s">
        <v>1628</v>
      </c>
      <c r="B21" s="36"/>
      <c r="C21" s="36"/>
      <c r="D21" s="36"/>
      <c r="E21" s="36"/>
      <c r="F21" s="36"/>
      <c r="G21" s="36"/>
      <c r="H21" s="36"/>
      <c r="I21" s="36"/>
      <c r="J21" s="48"/>
    </row>
    <row r="22" spans="1:11" s="112" customFormat="1">
      <c r="A22" s="3"/>
      <c r="B22" s="280"/>
      <c r="C22" s="7"/>
      <c r="D22" s="7"/>
      <c r="E22" s="7"/>
      <c r="F22" s="7"/>
      <c r="G22" s="7"/>
      <c r="H22" s="7"/>
      <c r="I22" s="272"/>
      <c r="J22" s="3"/>
      <c r="K22" s="816"/>
    </row>
    <row r="23" spans="1:11" s="3" customFormat="1">
      <c r="A23" s="817"/>
      <c r="B23" s="817"/>
      <c r="C23" s="817"/>
      <c r="D23" s="817"/>
      <c r="E23" s="817"/>
      <c r="F23" s="817"/>
      <c r="G23" s="817"/>
      <c r="H23" s="817"/>
      <c r="I23" s="817"/>
    </row>
    <row r="24" spans="1:11" s="548" customFormat="1">
      <c r="A24" s="107" t="s">
        <v>141</v>
      </c>
      <c r="B24" s="573"/>
      <c r="C24" s="574"/>
      <c r="D24" s="574"/>
      <c r="E24" s="574"/>
      <c r="F24" s="109"/>
      <c r="G24" s="575"/>
      <c r="H24" s="575"/>
      <c r="I24" s="544"/>
      <c r="J24" s="543"/>
      <c r="K24" s="823"/>
    </row>
    <row r="25" spans="1:11" s="548" customFormat="1">
      <c r="A25" s="817"/>
      <c r="B25" s="576"/>
      <c r="C25" s="577"/>
      <c r="D25" s="546"/>
      <c r="E25" s="553"/>
      <c r="F25" s="578"/>
      <c r="G25" s="553"/>
      <c r="H25" s="553"/>
      <c r="I25" s="544"/>
      <c r="J25" s="3"/>
      <c r="K25" s="829"/>
    </row>
    <row r="26" spans="1:11" s="3" customFormat="1">
      <c r="A26" s="107" t="s">
        <v>141</v>
      </c>
      <c r="B26" s="817"/>
      <c r="C26" s="817"/>
      <c r="D26" s="817"/>
      <c r="E26" s="817"/>
      <c r="F26" s="817"/>
      <c r="G26" s="817"/>
      <c r="H26" s="817"/>
      <c r="I26" s="817"/>
      <c r="J26" s="543"/>
    </row>
    <row r="27" spans="1:11" s="3" customFormat="1" ht="12">
      <c r="A27" s="928" t="s">
        <v>1802</v>
      </c>
      <c r="B27" s="817"/>
      <c r="C27" s="817"/>
      <c r="D27" s="817"/>
      <c r="E27" s="817"/>
      <c r="F27" s="817"/>
      <c r="G27" s="817"/>
      <c r="H27" s="817"/>
      <c r="I27" s="817"/>
      <c r="J27" s="544"/>
    </row>
    <row r="28" spans="1:11" s="3" customFormat="1">
      <c r="A28" s="817"/>
    </row>
    <row r="29" spans="1:11" s="3" customFormat="1"/>
    <row r="30" spans="1:11" s="3" customFormat="1">
      <c r="A30" s="250"/>
      <c r="J30" s="250"/>
    </row>
    <row r="31" spans="1:11" s="3" customFormat="1">
      <c r="A31" s="250"/>
      <c r="J31" s="250"/>
    </row>
  </sheetData>
  <mergeCells count="9">
    <mergeCell ref="B18:F18"/>
    <mergeCell ref="G18:G19"/>
    <mergeCell ref="H18:I18"/>
    <mergeCell ref="A1:J1"/>
    <mergeCell ref="A2:J2"/>
    <mergeCell ref="H4:I4"/>
    <mergeCell ref="B5:F5"/>
    <mergeCell ref="G5:G6"/>
    <mergeCell ref="H5:I5"/>
  </mergeCells>
  <conditionalFormatting sqref="K19">
    <cfRule type="cellIs" dxfId="4" priority="1" operator="between">
      <formula>0.001</formula>
      <formula>0.499</formula>
    </cfRule>
  </conditionalFormatting>
  <hyperlinks>
    <hyperlink ref="A27" r:id="rId1" xr:uid="{11375E63-9268-4114-932B-BDE29C012A48}"/>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DCF85-D012-4572-B7B4-4BB615490B7E}">
  <dimension ref="A1:P52"/>
  <sheetViews>
    <sheetView showGridLines="0" workbookViewId="0">
      <selection sqref="A1:J1"/>
    </sheetView>
  </sheetViews>
  <sheetFormatPr defaultColWidth="9.140625" defaultRowHeight="11.25"/>
  <cols>
    <col min="1" max="1" width="19.42578125" style="250" customWidth="1"/>
    <col min="2" max="6" width="8.7109375" style="250" customWidth="1"/>
    <col min="7" max="7" width="10.42578125" style="250" customWidth="1"/>
    <col min="8" max="8" width="11.85546875" style="250" customWidth="1"/>
    <col min="9" max="9" width="10.7109375" style="250" customWidth="1"/>
    <col min="10" max="10" width="14.7109375" style="250" customWidth="1"/>
    <col min="11" max="16384" width="9.140625" style="250"/>
  </cols>
  <sheetData>
    <row r="1" spans="1:12" ht="12" customHeight="1">
      <c r="A1" s="249" t="s">
        <v>1600</v>
      </c>
      <c r="B1" s="249"/>
      <c r="C1" s="249"/>
      <c r="D1" s="249"/>
      <c r="E1" s="249"/>
      <c r="F1" s="249"/>
      <c r="G1" s="249"/>
      <c r="H1" s="249"/>
      <c r="I1" s="249"/>
      <c r="J1" s="249"/>
    </row>
    <row r="2" spans="1:12" s="445" customFormat="1" ht="12" customHeight="1">
      <c r="A2" s="797" t="s">
        <v>1601</v>
      </c>
      <c r="B2" s="797"/>
      <c r="C2" s="797"/>
      <c r="D2" s="797"/>
      <c r="E2" s="797"/>
      <c r="F2" s="797"/>
      <c r="G2" s="797"/>
      <c r="H2" s="797"/>
      <c r="I2" s="797"/>
      <c r="J2" s="797"/>
    </row>
    <row r="3" spans="1:12" ht="12" customHeight="1">
      <c r="A3" s="667"/>
      <c r="B3" s="443"/>
      <c r="C3" s="443"/>
      <c r="D3" s="443"/>
      <c r="E3" s="443"/>
      <c r="F3" s="443"/>
      <c r="G3" s="443"/>
      <c r="H3" s="443"/>
      <c r="I3" s="443"/>
      <c r="J3" s="667"/>
    </row>
    <row r="4" spans="1:12" ht="12" customHeight="1" thickBot="1">
      <c r="B4" s="443"/>
      <c r="C4" s="443"/>
      <c r="D4" s="443"/>
      <c r="E4" s="443"/>
      <c r="F4" s="443"/>
      <c r="G4" s="443"/>
      <c r="H4" s="798" t="s">
        <v>1602</v>
      </c>
      <c r="I4" s="799"/>
    </row>
    <row r="5" spans="1:12" s="3" customFormat="1" ht="12" customHeight="1" thickBot="1">
      <c r="B5" s="800" t="s">
        <v>1603</v>
      </c>
      <c r="C5" s="800"/>
      <c r="D5" s="800"/>
      <c r="E5" s="800"/>
      <c r="F5" s="800"/>
      <c r="G5" s="801" t="s">
        <v>1604</v>
      </c>
      <c r="H5" s="802" t="s">
        <v>88</v>
      </c>
      <c r="I5" s="802"/>
    </row>
    <row r="6" spans="1:12" s="3" customFormat="1" ht="21" customHeight="1" thickBot="1">
      <c r="B6" s="803" t="s">
        <v>1605</v>
      </c>
      <c r="C6" s="803" t="s">
        <v>1606</v>
      </c>
      <c r="D6" s="803" t="s">
        <v>1607</v>
      </c>
      <c r="E6" s="803" t="s">
        <v>1608</v>
      </c>
      <c r="F6" s="803" t="s">
        <v>1609</v>
      </c>
      <c r="G6" s="801"/>
      <c r="H6" s="804" t="s">
        <v>94</v>
      </c>
      <c r="I6" s="805" t="s">
        <v>95</v>
      </c>
    </row>
    <row r="7" spans="1:12" s="3" customFormat="1" ht="12" customHeight="1">
      <c r="A7" s="612" t="s">
        <v>673</v>
      </c>
      <c r="B7" s="807">
        <v>809599.05900000001</v>
      </c>
      <c r="C7" s="807">
        <v>701222.98</v>
      </c>
      <c r="D7" s="807">
        <v>583477.94400000002</v>
      </c>
      <c r="E7" s="807">
        <v>550426.89199999999</v>
      </c>
      <c r="F7" s="807">
        <v>435614.745</v>
      </c>
      <c r="G7" s="807">
        <v>3779103.9249999998</v>
      </c>
      <c r="H7" s="808">
        <v>5.5288178713646801</v>
      </c>
      <c r="I7" s="808">
        <v>7.6627756125697317</v>
      </c>
      <c r="J7" s="612" t="s">
        <v>673</v>
      </c>
      <c r="K7" s="809"/>
      <c r="L7" s="809"/>
    </row>
    <row r="8" spans="1:12" s="3" customFormat="1" ht="12" customHeight="1">
      <c r="A8" s="612" t="s">
        <v>1610</v>
      </c>
      <c r="B8" s="807">
        <v>699394.05500000005</v>
      </c>
      <c r="C8" s="807">
        <v>596577.94200000004</v>
      </c>
      <c r="D8" s="807">
        <v>498138.68199999997</v>
      </c>
      <c r="E8" s="807">
        <v>468264.94</v>
      </c>
      <c r="F8" s="807">
        <v>366906.946</v>
      </c>
      <c r="G8" s="807">
        <v>3196749.3870000001</v>
      </c>
      <c r="H8" s="808">
        <v>4.6159498261469025</v>
      </c>
      <c r="I8" s="808">
        <v>5.9953795302952528</v>
      </c>
      <c r="J8" s="612" t="s">
        <v>1931</v>
      </c>
      <c r="K8" s="809"/>
      <c r="L8" s="809"/>
    </row>
    <row r="9" spans="1:12" s="3" customFormat="1" ht="12" customHeight="1">
      <c r="A9" s="36" t="s">
        <v>1611</v>
      </c>
      <c r="B9" s="811">
        <v>117264.74800000001</v>
      </c>
      <c r="C9" s="811">
        <v>98891.857000000004</v>
      </c>
      <c r="D9" s="811">
        <v>93819.538</v>
      </c>
      <c r="E9" s="811">
        <v>100487.981</v>
      </c>
      <c r="F9" s="811">
        <v>75953.061000000002</v>
      </c>
      <c r="G9" s="811">
        <v>602644.64600000007</v>
      </c>
      <c r="H9" s="812">
        <v>4.7061209893190181</v>
      </c>
      <c r="I9" s="812">
        <v>9.3293563230070617</v>
      </c>
      <c r="J9" s="36" t="s">
        <v>1611</v>
      </c>
      <c r="K9" s="809"/>
    </row>
    <row r="10" spans="1:12" s="3" customFormat="1" ht="12" customHeight="1">
      <c r="A10" s="36" t="s">
        <v>1612</v>
      </c>
      <c r="B10" s="811">
        <v>39524.311000000002</v>
      </c>
      <c r="C10" s="811">
        <v>29026.393</v>
      </c>
      <c r="D10" s="811">
        <v>22571.612000000001</v>
      </c>
      <c r="E10" s="811">
        <v>22524.58</v>
      </c>
      <c r="F10" s="811">
        <v>21232.962</v>
      </c>
      <c r="G10" s="811">
        <v>177371.23100000003</v>
      </c>
      <c r="H10" s="812">
        <v>1.9607030280135263</v>
      </c>
      <c r="I10" s="812">
        <v>9.9023069639664953</v>
      </c>
      <c r="J10" s="36" t="s">
        <v>1612</v>
      </c>
      <c r="K10" s="809"/>
    </row>
    <row r="11" spans="1:12" s="3" customFormat="1" ht="12" customHeight="1">
      <c r="A11" s="36" t="s">
        <v>1613</v>
      </c>
      <c r="B11" s="811">
        <v>27096.315999999999</v>
      </c>
      <c r="C11" s="811">
        <v>19459.913</v>
      </c>
      <c r="D11" s="811">
        <v>15399.273999999999</v>
      </c>
      <c r="E11" s="811">
        <v>15941.686</v>
      </c>
      <c r="F11" s="811">
        <v>12554.627</v>
      </c>
      <c r="G11" s="811">
        <v>111923.79199999999</v>
      </c>
      <c r="H11" s="812">
        <v>5.6611216411816372</v>
      </c>
      <c r="I11" s="812">
        <v>7.3296771836564858</v>
      </c>
      <c r="J11" s="36" t="s">
        <v>1613</v>
      </c>
      <c r="K11" s="809"/>
    </row>
    <row r="12" spans="1:12" s="3" customFormat="1" ht="12" customHeight="1">
      <c r="A12" s="36" t="s">
        <v>1614</v>
      </c>
      <c r="B12" s="811">
        <v>163790.522</v>
      </c>
      <c r="C12" s="811">
        <v>164573.125</v>
      </c>
      <c r="D12" s="811">
        <v>167925.17499999999</v>
      </c>
      <c r="E12" s="811">
        <v>187060.9</v>
      </c>
      <c r="F12" s="811">
        <v>144266.342</v>
      </c>
      <c r="G12" s="811">
        <v>1083796.9109999998</v>
      </c>
      <c r="H12" s="812">
        <v>2.029544245713069</v>
      </c>
      <c r="I12" s="812">
        <v>2.4743017323454666</v>
      </c>
      <c r="J12" s="36" t="s">
        <v>1614</v>
      </c>
      <c r="K12" s="809"/>
    </row>
    <row r="13" spans="1:12" s="3" customFormat="1" ht="12" customHeight="1">
      <c r="A13" s="36" t="s">
        <v>1615</v>
      </c>
      <c r="B13" s="811">
        <v>13801.939</v>
      </c>
      <c r="C13" s="811">
        <v>11168.105</v>
      </c>
      <c r="D13" s="811">
        <v>8946.8709999999992</v>
      </c>
      <c r="E13" s="811">
        <v>7961.1729999999998</v>
      </c>
      <c r="F13" s="811">
        <v>6275.893</v>
      </c>
      <c r="G13" s="811">
        <v>59593.047999999995</v>
      </c>
      <c r="H13" s="812">
        <v>5.0040565432834399</v>
      </c>
      <c r="I13" s="812">
        <v>8.5840948271298885</v>
      </c>
      <c r="J13" s="36" t="s">
        <v>1615</v>
      </c>
      <c r="K13" s="809"/>
    </row>
    <row r="14" spans="1:12" s="3" customFormat="1" ht="12" customHeight="1">
      <c r="A14" s="36" t="s">
        <v>1616</v>
      </c>
      <c r="B14" s="811">
        <v>45684.120999999999</v>
      </c>
      <c r="C14" s="811">
        <v>33199.482000000004</v>
      </c>
      <c r="D14" s="811">
        <v>24621.957999999999</v>
      </c>
      <c r="E14" s="811">
        <v>19814.89</v>
      </c>
      <c r="F14" s="811">
        <v>17047.871999999999</v>
      </c>
      <c r="G14" s="811">
        <v>163556.519</v>
      </c>
      <c r="H14" s="812">
        <v>10.513421343398321</v>
      </c>
      <c r="I14" s="812">
        <v>8.878297474647411</v>
      </c>
      <c r="J14" s="36" t="s">
        <v>1616</v>
      </c>
      <c r="K14" s="809"/>
    </row>
    <row r="15" spans="1:12" s="3" customFormat="1" ht="12" customHeight="1">
      <c r="A15" s="36" t="s">
        <v>1617</v>
      </c>
      <c r="B15" s="811">
        <v>292232.098</v>
      </c>
      <c r="C15" s="811">
        <v>240259.06700000001</v>
      </c>
      <c r="D15" s="811">
        <v>164854.25399999999</v>
      </c>
      <c r="E15" s="811">
        <v>114473.73</v>
      </c>
      <c r="F15" s="811">
        <v>89576.188999999998</v>
      </c>
      <c r="G15" s="811">
        <v>997863.24</v>
      </c>
      <c r="H15" s="812">
        <v>5.4543592385738293</v>
      </c>
      <c r="I15" s="812">
        <v>6.5736191474310459</v>
      </c>
      <c r="J15" s="36" t="s">
        <v>1617</v>
      </c>
      <c r="K15" s="809"/>
    </row>
    <row r="16" spans="1:12" s="3" customFormat="1" ht="12" customHeight="1">
      <c r="A16" s="612" t="s">
        <v>1618</v>
      </c>
      <c r="B16" s="807">
        <v>37346.173999999999</v>
      </c>
      <c r="C16" s="807">
        <v>33685.53</v>
      </c>
      <c r="D16" s="807">
        <v>26077.486000000001</v>
      </c>
      <c r="E16" s="807">
        <v>20880.608</v>
      </c>
      <c r="F16" s="807">
        <v>14360.671</v>
      </c>
      <c r="G16" s="807">
        <v>148837.587</v>
      </c>
      <c r="H16" s="808">
        <v>7.898060181274019</v>
      </c>
      <c r="I16" s="808">
        <v>10.956307092377429</v>
      </c>
      <c r="J16" s="612" t="s">
        <v>1618</v>
      </c>
      <c r="K16" s="809"/>
    </row>
    <row r="17" spans="1:16" s="3" customFormat="1" ht="12" customHeight="1" thickBot="1">
      <c r="A17" s="612" t="s">
        <v>1619</v>
      </c>
      <c r="B17" s="807">
        <v>72858.83</v>
      </c>
      <c r="C17" s="807">
        <v>70959.508000000002</v>
      </c>
      <c r="D17" s="807">
        <v>59261.775999999998</v>
      </c>
      <c r="E17" s="807">
        <v>61281.343999999997</v>
      </c>
      <c r="F17" s="807">
        <v>54347.127999999997</v>
      </c>
      <c r="G17" s="807">
        <v>433516.95100000006</v>
      </c>
      <c r="H17" s="808">
        <v>13.778580983408474</v>
      </c>
      <c r="I17" s="808">
        <v>20.402307565669659</v>
      </c>
      <c r="J17" s="612" t="s">
        <v>1619</v>
      </c>
    </row>
    <row r="18" spans="1:16" s="3" customFormat="1" ht="12" customHeight="1" thickBot="1">
      <c r="A18" s="925"/>
      <c r="B18" s="800" t="s">
        <v>1620</v>
      </c>
      <c r="C18" s="800"/>
      <c r="D18" s="800"/>
      <c r="E18" s="800"/>
      <c r="F18" s="800"/>
      <c r="G18" s="801" t="s">
        <v>1621</v>
      </c>
      <c r="H18" s="802" t="s">
        <v>1622</v>
      </c>
      <c r="I18" s="802"/>
      <c r="J18" s="927"/>
    </row>
    <row r="19" spans="1:16" s="3" customFormat="1" ht="21" customHeight="1" thickBot="1">
      <c r="B19" s="803" t="s">
        <v>124</v>
      </c>
      <c r="C19" s="803" t="s">
        <v>1623</v>
      </c>
      <c r="D19" s="803" t="s">
        <v>1624</v>
      </c>
      <c r="E19" s="803" t="s">
        <v>1625</v>
      </c>
      <c r="F19" s="803" t="s">
        <v>1626</v>
      </c>
      <c r="G19" s="801"/>
      <c r="H19" s="814" t="s">
        <v>377</v>
      </c>
      <c r="I19" s="805" t="s">
        <v>696</v>
      </c>
      <c r="K19" s="815"/>
    </row>
    <row r="20" spans="1:16" s="470" customFormat="1" ht="12" customHeight="1">
      <c r="A20" s="48" t="s">
        <v>1627</v>
      </c>
      <c r="B20" s="48"/>
      <c r="C20" s="48"/>
      <c r="D20" s="48"/>
      <c r="E20" s="48"/>
      <c r="F20" s="48"/>
      <c r="G20" s="48"/>
      <c r="H20" s="48"/>
      <c r="I20" s="48"/>
      <c r="J20" s="48"/>
    </row>
    <row r="21" spans="1:16" s="470" customFormat="1" ht="12" customHeight="1">
      <c r="A21" s="48" t="s">
        <v>1628</v>
      </c>
      <c r="B21" s="48"/>
      <c r="C21" s="48"/>
      <c r="D21" s="48"/>
      <c r="E21" s="48"/>
      <c r="F21" s="48"/>
      <c r="G21" s="48"/>
      <c r="H21" s="48"/>
      <c r="I21" s="48"/>
      <c r="J21" s="48"/>
    </row>
    <row r="22" spans="1:16" s="112" customFormat="1" ht="5.25" customHeight="1">
      <c r="A22" s="3"/>
      <c r="B22" s="768"/>
      <c r="I22" s="456"/>
      <c r="J22" s="3"/>
      <c r="K22" s="816"/>
    </row>
    <row r="23" spans="1:16" s="3" customFormat="1" ht="12" customHeight="1">
      <c r="A23" s="817"/>
      <c r="B23" s="817"/>
      <c r="C23" s="817"/>
      <c r="D23" s="817"/>
      <c r="E23" s="817"/>
      <c r="F23" s="817"/>
      <c r="G23" s="817"/>
      <c r="H23" s="817"/>
      <c r="I23" s="817"/>
    </row>
    <row r="24" spans="1:16" s="548" customFormat="1" ht="12" customHeight="1">
      <c r="A24" s="107" t="s">
        <v>141</v>
      </c>
      <c r="B24" s="818"/>
      <c r="C24" s="819"/>
      <c r="D24" s="819"/>
      <c r="E24" s="819"/>
      <c r="F24" s="820"/>
      <c r="G24" s="821"/>
      <c r="H24" s="821"/>
      <c r="I24" s="822"/>
      <c r="J24" s="543"/>
      <c r="K24" s="823"/>
      <c r="L24" s="545"/>
      <c r="M24" s="546"/>
      <c r="N24" s="547"/>
      <c r="O24" s="547"/>
      <c r="P24" s="547"/>
    </row>
    <row r="25" spans="1:16" s="548" customFormat="1" ht="12" customHeight="1">
      <c r="A25" s="817"/>
      <c r="B25" s="824"/>
      <c r="C25" s="825"/>
      <c r="D25" s="826"/>
      <c r="E25" s="827"/>
      <c r="F25" s="828"/>
      <c r="G25" s="827"/>
      <c r="H25" s="827"/>
      <c r="I25" s="822"/>
      <c r="J25" s="3"/>
      <c r="K25" s="829"/>
      <c r="L25" s="547"/>
      <c r="M25" s="546"/>
      <c r="N25" s="547"/>
      <c r="O25" s="547"/>
      <c r="P25" s="547"/>
    </row>
    <row r="26" spans="1:16" s="3" customFormat="1" ht="15" customHeight="1">
      <c r="A26" s="107" t="s">
        <v>141</v>
      </c>
      <c r="B26" s="112"/>
      <c r="C26" s="112"/>
      <c r="D26" s="112"/>
      <c r="E26" s="112"/>
      <c r="F26" s="112"/>
      <c r="G26" s="112"/>
      <c r="H26" s="112"/>
      <c r="I26" s="112"/>
      <c r="J26" s="543"/>
    </row>
    <row r="27" spans="1:16" s="470" customFormat="1" ht="10.15" customHeight="1">
      <c r="A27" s="928" t="s">
        <v>1802</v>
      </c>
      <c r="B27" s="112"/>
      <c r="C27" s="112"/>
      <c r="D27" s="112"/>
      <c r="E27" s="112"/>
      <c r="F27" s="112"/>
      <c r="G27" s="112"/>
      <c r="H27" s="112"/>
      <c r="I27" s="112"/>
      <c r="J27" s="544"/>
    </row>
    <row r="28" spans="1:16" s="470" customFormat="1" ht="10.15" customHeight="1">
      <c r="A28" s="817"/>
      <c r="B28" s="112"/>
      <c r="C28" s="112"/>
      <c r="D28" s="112"/>
      <c r="E28" s="112"/>
      <c r="F28" s="112"/>
      <c r="G28" s="112"/>
      <c r="H28" s="112"/>
      <c r="I28" s="112"/>
      <c r="J28" s="3"/>
    </row>
    <row r="29" spans="1:16" s="112" customFormat="1">
      <c r="A29" s="3"/>
      <c r="J29" s="3"/>
      <c r="K29" s="816"/>
    </row>
    <row r="30" spans="1:16" s="548" customFormat="1" ht="12.75" customHeight="1">
      <c r="A30" s="250"/>
      <c r="B30" s="112"/>
      <c r="C30" s="112"/>
      <c r="D30" s="112"/>
      <c r="E30" s="112"/>
      <c r="F30" s="112"/>
      <c r="G30" s="112"/>
      <c r="H30" s="112"/>
      <c r="I30" s="112"/>
      <c r="J30" s="250"/>
      <c r="K30" s="823"/>
      <c r="L30" s="545"/>
      <c r="M30" s="546"/>
      <c r="N30" s="547"/>
      <c r="O30" s="547"/>
      <c r="P30" s="547"/>
    </row>
    <row r="31" spans="1:16" s="548" customFormat="1" ht="12.75" customHeight="1">
      <c r="A31" s="250"/>
      <c r="B31" s="112"/>
      <c r="C31" s="112"/>
      <c r="D31" s="112"/>
      <c r="E31" s="112"/>
      <c r="F31" s="112"/>
      <c r="G31" s="112"/>
      <c r="H31" s="112"/>
      <c r="I31" s="112"/>
      <c r="J31" s="250"/>
      <c r="K31" s="829"/>
      <c r="L31" s="547"/>
      <c r="M31" s="546"/>
      <c r="N31" s="547"/>
      <c r="O31" s="547"/>
      <c r="P31" s="547"/>
    </row>
    <row r="32" spans="1:16" s="3" customFormat="1" ht="14.45" customHeight="1">
      <c r="A32" s="250"/>
      <c r="B32" s="112"/>
      <c r="C32" s="112"/>
      <c r="D32" s="112"/>
      <c r="E32" s="112"/>
      <c r="F32" s="112"/>
      <c r="G32" s="112"/>
      <c r="H32" s="112"/>
      <c r="I32" s="112"/>
      <c r="J32" s="250"/>
    </row>
    <row r="33" spans="1:10" s="3" customFormat="1" ht="13.15" customHeight="1">
      <c r="A33" s="250"/>
      <c r="B33" s="112"/>
      <c r="C33" s="112"/>
      <c r="D33" s="112"/>
      <c r="E33" s="112"/>
      <c r="F33" s="112"/>
      <c r="G33" s="112"/>
      <c r="H33" s="112"/>
      <c r="I33" s="112"/>
      <c r="J33" s="250"/>
    </row>
    <row r="34" spans="1:10" s="3" customFormat="1" ht="10.15" customHeight="1">
      <c r="A34" s="250"/>
      <c r="B34" s="112"/>
      <c r="C34" s="112"/>
      <c r="D34" s="112"/>
      <c r="E34" s="112"/>
      <c r="F34" s="112"/>
      <c r="G34" s="112"/>
      <c r="H34" s="112"/>
      <c r="I34" s="112"/>
      <c r="J34" s="250"/>
    </row>
    <row r="35" spans="1:10" s="3" customFormat="1">
      <c r="A35" s="250"/>
      <c r="J35" s="250"/>
    </row>
    <row r="36" spans="1:10" s="3" customFormat="1">
      <c r="A36" s="250"/>
      <c r="J36" s="250"/>
    </row>
    <row r="37" spans="1:10" s="3" customFormat="1">
      <c r="A37" s="250"/>
      <c r="J37" s="250"/>
    </row>
    <row r="38" spans="1:10" s="3" customFormat="1">
      <c r="A38" s="250"/>
      <c r="J38" s="250"/>
    </row>
    <row r="39" spans="1:10" s="3" customFormat="1">
      <c r="A39" s="250"/>
      <c r="J39" s="250"/>
    </row>
    <row r="40" spans="1:10" s="3" customFormat="1">
      <c r="A40" s="250"/>
      <c r="J40" s="250"/>
    </row>
    <row r="41" spans="1:10">
      <c r="B41" s="3"/>
      <c r="C41" s="3"/>
      <c r="D41" s="3"/>
      <c r="E41" s="3"/>
      <c r="F41" s="3"/>
      <c r="G41" s="3"/>
      <c r="H41" s="3"/>
      <c r="I41" s="3"/>
    </row>
    <row r="42" spans="1:10">
      <c r="B42" s="3"/>
      <c r="C42" s="3"/>
      <c r="D42" s="3"/>
      <c r="E42" s="3"/>
      <c r="F42" s="3"/>
      <c r="G42" s="3"/>
      <c r="H42" s="3"/>
      <c r="I42" s="3"/>
    </row>
    <row r="43" spans="1:10">
      <c r="B43" s="3"/>
      <c r="C43" s="3"/>
      <c r="D43" s="3"/>
      <c r="E43" s="3"/>
      <c r="F43" s="3"/>
      <c r="G43" s="3"/>
      <c r="H43" s="3"/>
      <c r="I43" s="3"/>
    </row>
    <row r="44" spans="1:10">
      <c r="B44" s="3"/>
      <c r="C44" s="3"/>
      <c r="D44" s="3"/>
      <c r="E44" s="3"/>
      <c r="F44" s="3"/>
      <c r="G44" s="3"/>
      <c r="H44" s="3"/>
      <c r="I44" s="3"/>
    </row>
    <row r="45" spans="1:10">
      <c r="B45" s="3"/>
      <c r="C45" s="3"/>
      <c r="D45" s="3"/>
      <c r="E45" s="3"/>
      <c r="F45" s="3"/>
      <c r="G45" s="3"/>
      <c r="H45" s="3"/>
      <c r="I45" s="3"/>
    </row>
    <row r="46" spans="1:10">
      <c r="B46" s="3"/>
      <c r="C46" s="3"/>
      <c r="D46" s="3"/>
      <c r="E46" s="3"/>
      <c r="F46" s="3"/>
      <c r="G46" s="3"/>
      <c r="H46" s="3"/>
      <c r="I46" s="3"/>
    </row>
    <row r="47" spans="1:10">
      <c r="B47" s="3"/>
      <c r="C47" s="3"/>
      <c r="D47" s="3"/>
      <c r="E47" s="3"/>
      <c r="F47" s="3"/>
      <c r="G47" s="3"/>
      <c r="H47" s="3"/>
      <c r="I47" s="3"/>
    </row>
    <row r="48" spans="1:10">
      <c r="B48" s="3"/>
      <c r="C48" s="3"/>
      <c r="D48" s="3"/>
      <c r="E48" s="3"/>
      <c r="F48" s="3"/>
      <c r="G48" s="3"/>
      <c r="H48" s="3"/>
      <c r="I48" s="3"/>
    </row>
    <row r="49" spans="2:9">
      <c r="B49" s="3"/>
      <c r="C49" s="3"/>
      <c r="D49" s="3"/>
      <c r="E49" s="3"/>
      <c r="F49" s="3"/>
      <c r="G49" s="3"/>
      <c r="H49" s="3"/>
      <c r="I49" s="3"/>
    </row>
    <row r="50" spans="2:9">
      <c r="B50" s="3"/>
      <c r="C50" s="3"/>
      <c r="D50" s="3"/>
      <c r="E50" s="3"/>
      <c r="F50" s="3"/>
      <c r="G50" s="3"/>
      <c r="H50" s="3"/>
      <c r="I50" s="3"/>
    </row>
    <row r="51" spans="2:9">
      <c r="B51" s="3"/>
      <c r="C51" s="3"/>
      <c r="D51" s="3"/>
      <c r="E51" s="3"/>
      <c r="F51" s="3"/>
      <c r="G51" s="3"/>
      <c r="H51" s="3"/>
      <c r="I51" s="3"/>
    </row>
    <row r="52" spans="2:9">
      <c r="B52" s="3"/>
      <c r="C52" s="3"/>
      <c r="D52" s="3"/>
      <c r="E52" s="3"/>
      <c r="F52" s="3"/>
      <c r="G52" s="3"/>
      <c r="H52" s="3"/>
      <c r="I52" s="3"/>
    </row>
  </sheetData>
  <mergeCells count="9">
    <mergeCell ref="B18:F18"/>
    <mergeCell ref="G18:G19"/>
    <mergeCell ref="H18:I18"/>
    <mergeCell ref="A1:J1"/>
    <mergeCell ref="A2:J2"/>
    <mergeCell ref="H4:I4"/>
    <mergeCell ref="B5:F5"/>
    <mergeCell ref="G5:G6"/>
    <mergeCell ref="H5:I5"/>
  </mergeCells>
  <conditionalFormatting sqref="K19">
    <cfRule type="cellIs" dxfId="6" priority="1" operator="between">
      <formula>0.001</formula>
      <formula>0.499</formula>
    </cfRule>
  </conditionalFormatting>
  <hyperlinks>
    <hyperlink ref="A27" r:id="rId1" xr:uid="{502B222F-57F3-4456-A914-E5CEB54F3023}"/>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CFA79-D23E-4575-AAA1-D0A743748FDD}">
  <dimension ref="A1:Q131"/>
  <sheetViews>
    <sheetView showGridLines="0" workbookViewId="0">
      <selection sqref="A1:K1"/>
    </sheetView>
  </sheetViews>
  <sheetFormatPr defaultColWidth="7.85546875" defaultRowHeight="11.25"/>
  <cols>
    <col min="1" max="1" width="30.85546875" style="202" customWidth="1"/>
    <col min="2" max="8" width="9" style="202" customWidth="1"/>
    <col min="9" max="10" width="11.28515625" style="202" customWidth="1"/>
    <col min="11" max="11" width="30.85546875" style="202" customWidth="1"/>
    <col min="12" max="16384" width="7.85546875" style="202"/>
  </cols>
  <sheetData>
    <row r="1" spans="1:17" ht="12" customHeight="1">
      <c r="A1" s="249" t="s">
        <v>1807</v>
      </c>
      <c r="B1" s="249"/>
      <c r="C1" s="249"/>
      <c r="D1" s="249"/>
      <c r="E1" s="249"/>
      <c r="F1" s="249"/>
      <c r="G1" s="249"/>
      <c r="H1" s="249"/>
      <c r="I1" s="249"/>
      <c r="J1" s="249"/>
      <c r="K1" s="249"/>
    </row>
    <row r="2" spans="1:17" ht="12" customHeight="1">
      <c r="A2" s="171" t="s">
        <v>1808</v>
      </c>
      <c r="B2" s="171"/>
      <c r="C2" s="171"/>
      <c r="D2" s="171"/>
      <c r="E2" s="171"/>
      <c r="F2" s="171"/>
      <c r="G2" s="171"/>
      <c r="H2" s="171"/>
      <c r="I2" s="171"/>
      <c r="J2" s="171"/>
      <c r="K2" s="171"/>
    </row>
    <row r="3" spans="1:17" ht="12" customHeight="1" thickBot="1"/>
    <row r="4" spans="1:17" s="112" customFormat="1" ht="12" customHeight="1" thickBot="1">
      <c r="A4" s="938"/>
      <c r="B4" s="919" t="s">
        <v>310</v>
      </c>
      <c r="C4" s="926"/>
      <c r="D4" s="926"/>
      <c r="E4" s="926"/>
      <c r="F4" s="926"/>
      <c r="G4" s="926"/>
      <c r="H4" s="920"/>
      <c r="I4" s="939" t="s">
        <v>391</v>
      </c>
      <c r="J4" s="940"/>
    </row>
    <row r="5" spans="1:17" s="112" customFormat="1" ht="21" customHeight="1" thickBot="1">
      <c r="A5" s="775"/>
      <c r="B5" s="941" t="s">
        <v>488</v>
      </c>
      <c r="C5" s="941" t="s">
        <v>489</v>
      </c>
      <c r="D5" s="941" t="s">
        <v>490</v>
      </c>
      <c r="E5" s="941" t="s">
        <v>670</v>
      </c>
      <c r="F5" s="941" t="s">
        <v>671</v>
      </c>
      <c r="G5" s="941" t="s">
        <v>672</v>
      </c>
      <c r="H5" s="941" t="s">
        <v>1661</v>
      </c>
      <c r="I5" s="941" t="s">
        <v>488</v>
      </c>
      <c r="J5" s="941" t="s">
        <v>1809</v>
      </c>
    </row>
    <row r="6" spans="1:17" s="112" customFormat="1" ht="12" customHeight="1">
      <c r="A6" s="331" t="s">
        <v>1810</v>
      </c>
      <c r="B6" s="775"/>
      <c r="C6" s="775"/>
      <c r="D6" s="775"/>
      <c r="E6" s="775"/>
      <c r="F6" s="775"/>
      <c r="G6" s="775"/>
      <c r="H6" s="775"/>
      <c r="I6" s="942"/>
      <c r="J6" s="942"/>
      <c r="K6" s="943" t="s">
        <v>1810</v>
      </c>
      <c r="P6" s="368"/>
      <c r="Q6" s="368"/>
    </row>
    <row r="7" spans="1:17" s="112" customFormat="1" ht="12" customHeight="1">
      <c r="A7" s="944" t="s">
        <v>1811</v>
      </c>
      <c r="B7" s="945">
        <v>3379</v>
      </c>
      <c r="C7" s="945">
        <v>4533</v>
      </c>
      <c r="D7" s="945">
        <v>3646</v>
      </c>
      <c r="E7" s="945">
        <v>4659</v>
      </c>
      <c r="F7" s="945">
        <v>3878</v>
      </c>
      <c r="G7" s="945">
        <v>4905</v>
      </c>
      <c r="H7" s="945">
        <v>4879</v>
      </c>
      <c r="I7" s="411">
        <v>10.7</v>
      </c>
      <c r="J7" s="411">
        <v>3.6</v>
      </c>
      <c r="K7" s="944" t="s">
        <v>705</v>
      </c>
    </row>
    <row r="8" spans="1:17" s="112" customFormat="1" ht="12" customHeight="1">
      <c r="A8" s="944" t="s">
        <v>1932</v>
      </c>
      <c r="B8" s="945">
        <v>68578</v>
      </c>
      <c r="C8" s="945">
        <v>59674</v>
      </c>
      <c r="D8" s="945">
        <v>49841</v>
      </c>
      <c r="E8" s="945">
        <v>78069</v>
      </c>
      <c r="F8" s="945">
        <v>57880</v>
      </c>
      <c r="G8" s="945">
        <v>77911</v>
      </c>
      <c r="H8" s="945">
        <v>53417</v>
      </c>
      <c r="I8" s="411">
        <v>52.6</v>
      </c>
      <c r="J8" s="411">
        <v>36.799999999999997</v>
      </c>
      <c r="K8" s="946" t="s">
        <v>1812</v>
      </c>
    </row>
    <row r="9" spans="1:17" s="112" customFormat="1" ht="12" customHeight="1">
      <c r="A9" s="349" t="s">
        <v>1813</v>
      </c>
      <c r="B9" s="945"/>
      <c r="C9" s="945"/>
      <c r="D9" s="945"/>
      <c r="E9" s="945"/>
      <c r="F9" s="945"/>
      <c r="G9" s="945"/>
      <c r="H9" s="945"/>
      <c r="I9" s="411"/>
      <c r="J9" s="411"/>
      <c r="K9" s="947" t="s">
        <v>1814</v>
      </c>
    </row>
    <row r="10" spans="1:17" s="112" customFormat="1" ht="12" customHeight="1">
      <c r="A10" s="944" t="s">
        <v>1811</v>
      </c>
      <c r="B10" s="945">
        <v>23</v>
      </c>
      <c r="C10" s="945">
        <v>31</v>
      </c>
      <c r="D10" s="945">
        <v>17</v>
      </c>
      <c r="E10" s="945">
        <v>38</v>
      </c>
      <c r="F10" s="945">
        <v>18</v>
      </c>
      <c r="G10" s="945">
        <v>52</v>
      </c>
      <c r="H10" s="945">
        <v>29</v>
      </c>
      <c r="I10" s="411">
        <v>-17.899999999999999</v>
      </c>
      <c r="J10" s="411">
        <v>3.6</v>
      </c>
      <c r="K10" s="948" t="s">
        <v>705</v>
      </c>
    </row>
    <row r="11" spans="1:17" s="112" customFormat="1" ht="12" customHeight="1">
      <c r="A11" s="944" t="s">
        <v>1932</v>
      </c>
      <c r="B11" s="945">
        <v>22199</v>
      </c>
      <c r="C11" s="945">
        <v>9900</v>
      </c>
      <c r="D11" s="945">
        <v>2592</v>
      </c>
      <c r="E11" s="945">
        <v>4090</v>
      </c>
      <c r="F11" s="945">
        <v>22214</v>
      </c>
      <c r="G11" s="945">
        <v>8100</v>
      </c>
      <c r="H11" s="945">
        <v>3195</v>
      </c>
      <c r="I11" s="411">
        <v>176.9</v>
      </c>
      <c r="J11" s="411">
        <v>319.5</v>
      </c>
      <c r="K11" s="946" t="s">
        <v>1812</v>
      </c>
    </row>
    <row r="12" spans="1:17" s="112" customFormat="1" ht="12" customHeight="1">
      <c r="A12" s="349" t="s">
        <v>1815</v>
      </c>
      <c r="B12" s="945"/>
      <c r="C12" s="945"/>
      <c r="D12" s="945"/>
      <c r="E12" s="945"/>
      <c r="F12" s="945"/>
      <c r="G12" s="945"/>
      <c r="H12" s="945"/>
      <c r="I12" s="411"/>
      <c r="J12" s="411"/>
      <c r="K12" s="949" t="s">
        <v>1816</v>
      </c>
    </row>
    <row r="13" spans="1:17" s="112" customFormat="1" ht="12" customHeight="1">
      <c r="A13" s="944" t="s">
        <v>1811</v>
      </c>
      <c r="B13" s="945">
        <v>3340</v>
      </c>
      <c r="C13" s="945">
        <v>4467</v>
      </c>
      <c r="D13" s="945">
        <v>3592</v>
      </c>
      <c r="E13" s="945">
        <v>4586</v>
      </c>
      <c r="F13" s="945">
        <v>3844</v>
      </c>
      <c r="G13" s="945">
        <v>4828</v>
      </c>
      <c r="H13" s="945">
        <v>4823</v>
      </c>
      <c r="I13" s="411">
        <v>11.1</v>
      </c>
      <c r="J13" s="411">
        <v>3.5</v>
      </c>
      <c r="K13" s="944" t="s">
        <v>705</v>
      </c>
    </row>
    <row r="14" spans="1:17" s="112" customFormat="1" ht="12" customHeight="1">
      <c r="A14" s="944" t="s">
        <v>1932</v>
      </c>
      <c r="B14" s="945">
        <v>46318</v>
      </c>
      <c r="C14" s="945">
        <v>49688</v>
      </c>
      <c r="D14" s="945">
        <v>47149</v>
      </c>
      <c r="E14" s="945">
        <v>73946</v>
      </c>
      <c r="F14" s="945">
        <v>35103</v>
      </c>
      <c r="G14" s="945">
        <v>69794</v>
      </c>
      <c r="H14" s="945">
        <v>50197</v>
      </c>
      <c r="I14" s="411">
        <v>33.700000000000003</v>
      </c>
      <c r="J14" s="411">
        <v>4.2</v>
      </c>
      <c r="K14" s="950" t="s">
        <v>1812</v>
      </c>
    </row>
    <row r="15" spans="1:17" s="112" customFormat="1" ht="12" customHeight="1">
      <c r="A15" s="349" t="s">
        <v>1817</v>
      </c>
      <c r="B15" s="945"/>
      <c r="C15" s="945"/>
      <c r="D15" s="945"/>
      <c r="E15" s="945"/>
      <c r="F15" s="945"/>
      <c r="G15" s="945"/>
      <c r="H15" s="945"/>
      <c r="I15" s="411"/>
      <c r="J15" s="411"/>
      <c r="K15" s="951" t="s">
        <v>1563</v>
      </c>
    </row>
    <row r="16" spans="1:17" s="112" customFormat="1" ht="12" customHeight="1">
      <c r="A16" s="944" t="s">
        <v>1811</v>
      </c>
      <c r="B16" s="945">
        <v>16</v>
      </c>
      <c r="C16" s="945">
        <v>35</v>
      </c>
      <c r="D16" s="945">
        <v>37</v>
      </c>
      <c r="E16" s="945">
        <v>35</v>
      </c>
      <c r="F16" s="945">
        <v>16</v>
      </c>
      <c r="G16" s="945">
        <v>25</v>
      </c>
      <c r="H16" s="945">
        <v>27</v>
      </c>
      <c r="I16" s="411">
        <v>-11.1</v>
      </c>
      <c r="J16" s="411">
        <v>25.7</v>
      </c>
      <c r="K16" s="948" t="s">
        <v>705</v>
      </c>
    </row>
    <row r="17" spans="1:11" s="112" customFormat="1" ht="12" customHeight="1">
      <c r="A17" s="944" t="s">
        <v>1932</v>
      </c>
      <c r="B17" s="945">
        <v>61</v>
      </c>
      <c r="C17" s="945">
        <v>86</v>
      </c>
      <c r="D17" s="945">
        <v>100</v>
      </c>
      <c r="E17" s="945">
        <v>33</v>
      </c>
      <c r="F17" s="945">
        <v>563</v>
      </c>
      <c r="G17" s="945">
        <v>17</v>
      </c>
      <c r="H17" s="945">
        <v>25</v>
      </c>
      <c r="I17" s="411">
        <v>-97.3</v>
      </c>
      <c r="J17" s="411">
        <v>-86.2</v>
      </c>
      <c r="K17" s="946" t="s">
        <v>1812</v>
      </c>
    </row>
    <row r="18" spans="1:11" s="112" customFormat="1" ht="12" customHeight="1">
      <c r="A18" s="659" t="s">
        <v>1818</v>
      </c>
      <c r="B18" s="945"/>
      <c r="C18" s="945"/>
      <c r="D18" s="945"/>
      <c r="E18" s="945"/>
      <c r="F18" s="945"/>
      <c r="G18" s="945"/>
      <c r="H18" s="945"/>
      <c r="I18" s="411"/>
      <c r="J18" s="411"/>
      <c r="K18" s="952" t="s">
        <v>1819</v>
      </c>
    </row>
    <row r="19" spans="1:11" s="112" customFormat="1" ht="12" customHeight="1">
      <c r="A19" s="349" t="s">
        <v>1813</v>
      </c>
      <c r="B19" s="945"/>
      <c r="C19" s="945"/>
      <c r="D19" s="945"/>
      <c r="E19" s="945"/>
      <c r="F19" s="945"/>
      <c r="G19" s="945"/>
      <c r="H19" s="945"/>
      <c r="I19" s="411"/>
      <c r="J19" s="411"/>
      <c r="K19" s="944" t="s">
        <v>1814</v>
      </c>
    </row>
    <row r="20" spans="1:11" s="112" customFormat="1" ht="12" customHeight="1">
      <c r="A20" s="944" t="s">
        <v>1811</v>
      </c>
      <c r="B20" s="945">
        <v>0</v>
      </c>
      <c r="C20" s="945">
        <v>0</v>
      </c>
      <c r="D20" s="945">
        <v>0</v>
      </c>
      <c r="E20" s="945">
        <v>0</v>
      </c>
      <c r="F20" s="945">
        <v>0</v>
      </c>
      <c r="G20" s="945">
        <v>0</v>
      </c>
      <c r="H20" s="945">
        <v>0</v>
      </c>
      <c r="I20" s="125" t="s">
        <v>345</v>
      </c>
      <c r="J20" s="125">
        <v>-66.7</v>
      </c>
      <c r="K20" s="953" t="s">
        <v>705</v>
      </c>
    </row>
    <row r="21" spans="1:11" s="112" customFormat="1" ht="12" customHeight="1">
      <c r="A21" s="944" t="s">
        <v>1932</v>
      </c>
      <c r="B21" s="945">
        <v>0</v>
      </c>
      <c r="C21" s="945">
        <v>0</v>
      </c>
      <c r="D21" s="945">
        <v>0</v>
      </c>
      <c r="E21" s="945">
        <v>0</v>
      </c>
      <c r="F21" s="945">
        <v>0</v>
      </c>
      <c r="G21" s="945">
        <v>0</v>
      </c>
      <c r="H21" s="945">
        <v>0</v>
      </c>
      <c r="I21" s="125" t="s">
        <v>345</v>
      </c>
      <c r="J21" s="125">
        <v>1107.3</v>
      </c>
      <c r="K21" s="954" t="s">
        <v>1812</v>
      </c>
    </row>
    <row r="22" spans="1:11" s="112" customFormat="1" ht="12" customHeight="1">
      <c r="A22" s="349" t="s">
        <v>1815</v>
      </c>
      <c r="B22" s="945"/>
      <c r="C22" s="945"/>
      <c r="D22" s="945"/>
      <c r="E22" s="945"/>
      <c r="F22" s="945"/>
      <c r="G22" s="945"/>
      <c r="H22" s="945"/>
      <c r="I22" s="411"/>
      <c r="J22" s="411"/>
      <c r="K22" s="944" t="s">
        <v>1563</v>
      </c>
    </row>
    <row r="23" spans="1:11" s="112" customFormat="1" ht="12" customHeight="1">
      <c r="A23" s="944" t="s">
        <v>1811</v>
      </c>
      <c r="B23" s="945">
        <v>117</v>
      </c>
      <c r="C23" s="945">
        <v>138</v>
      </c>
      <c r="D23" s="945">
        <v>103</v>
      </c>
      <c r="E23" s="945">
        <v>168</v>
      </c>
      <c r="F23" s="945">
        <v>136</v>
      </c>
      <c r="G23" s="945">
        <v>185</v>
      </c>
      <c r="H23" s="945">
        <v>211</v>
      </c>
      <c r="I23" s="125">
        <v>46.3</v>
      </c>
      <c r="J23" s="125">
        <v>27.5</v>
      </c>
      <c r="K23" s="953" t="s">
        <v>705</v>
      </c>
    </row>
    <row r="24" spans="1:11" s="112" customFormat="1" ht="12" customHeight="1">
      <c r="A24" s="944" t="s">
        <v>1932</v>
      </c>
      <c r="B24" s="945">
        <v>1207</v>
      </c>
      <c r="C24" s="945">
        <v>2242</v>
      </c>
      <c r="D24" s="945">
        <v>555</v>
      </c>
      <c r="E24" s="945">
        <v>1440</v>
      </c>
      <c r="F24" s="945">
        <v>896</v>
      </c>
      <c r="G24" s="945">
        <v>1557</v>
      </c>
      <c r="H24" s="945">
        <v>850</v>
      </c>
      <c r="I24" s="125">
        <v>-69.900000000000006</v>
      </c>
      <c r="J24" s="125">
        <v>-0.9</v>
      </c>
      <c r="K24" s="954" t="s">
        <v>1812</v>
      </c>
    </row>
    <row r="25" spans="1:11" s="112" customFormat="1" ht="12" customHeight="1">
      <c r="A25" s="349" t="s">
        <v>1817</v>
      </c>
      <c r="B25" s="945"/>
      <c r="C25" s="945"/>
      <c r="D25" s="945"/>
      <c r="E25" s="945"/>
      <c r="F25" s="945"/>
      <c r="G25" s="945"/>
      <c r="H25" s="945"/>
      <c r="I25" s="411"/>
      <c r="J25" s="411"/>
      <c r="K25" s="944" t="s">
        <v>1563</v>
      </c>
    </row>
    <row r="26" spans="1:11" s="112" customFormat="1" ht="12" customHeight="1">
      <c r="A26" s="944" t="s">
        <v>1811</v>
      </c>
      <c r="B26" s="945">
        <v>1</v>
      </c>
      <c r="C26" s="945">
        <v>1</v>
      </c>
      <c r="D26" s="945">
        <v>0</v>
      </c>
      <c r="E26" s="945">
        <v>2</v>
      </c>
      <c r="F26" s="945">
        <v>0</v>
      </c>
      <c r="G26" s="945">
        <v>0</v>
      </c>
      <c r="H26" s="945">
        <v>1</v>
      </c>
      <c r="I26" s="125" t="s">
        <v>345</v>
      </c>
      <c r="J26" s="125">
        <v>100</v>
      </c>
      <c r="K26" s="953" t="s">
        <v>705</v>
      </c>
    </row>
    <row r="27" spans="1:11" s="112" customFormat="1" ht="12" customHeight="1">
      <c r="A27" s="944" t="s">
        <v>1932</v>
      </c>
      <c r="B27" s="945">
        <v>50</v>
      </c>
      <c r="C27" s="945">
        <v>5</v>
      </c>
      <c r="D27" s="945">
        <v>0</v>
      </c>
      <c r="E27" s="945">
        <v>2</v>
      </c>
      <c r="F27" s="945">
        <v>0</v>
      </c>
      <c r="G27" s="945">
        <v>0</v>
      </c>
      <c r="H27" s="945">
        <v>2</v>
      </c>
      <c r="I27" s="125" t="s">
        <v>345</v>
      </c>
      <c r="J27" s="125">
        <v>890.9</v>
      </c>
      <c r="K27" s="954" t="s">
        <v>1812</v>
      </c>
    </row>
    <row r="28" spans="1:11" s="112" customFormat="1" ht="12" customHeight="1">
      <c r="A28" s="659" t="s">
        <v>1820</v>
      </c>
      <c r="B28" s="945"/>
      <c r="C28" s="945"/>
      <c r="D28" s="945"/>
      <c r="E28" s="945"/>
      <c r="F28" s="945"/>
      <c r="G28" s="945"/>
      <c r="H28" s="945"/>
      <c r="I28" s="411"/>
      <c r="J28" s="411"/>
      <c r="K28" s="955" t="s">
        <v>1821</v>
      </c>
    </row>
    <row r="29" spans="1:11" s="112" customFormat="1" ht="12" customHeight="1">
      <c r="A29" s="349" t="s">
        <v>1813</v>
      </c>
      <c r="B29" s="945"/>
      <c r="C29" s="945"/>
      <c r="D29" s="945"/>
      <c r="E29" s="945"/>
      <c r="F29" s="945"/>
      <c r="G29" s="945"/>
      <c r="H29" s="945"/>
      <c r="I29" s="411"/>
      <c r="J29" s="411"/>
      <c r="K29" s="944" t="s">
        <v>1814</v>
      </c>
    </row>
    <row r="30" spans="1:11" s="112" customFormat="1" ht="12" customHeight="1">
      <c r="A30" s="944" t="s">
        <v>1811</v>
      </c>
      <c r="B30" s="945">
        <v>5</v>
      </c>
      <c r="C30" s="945">
        <v>4</v>
      </c>
      <c r="D30" s="945">
        <v>1</v>
      </c>
      <c r="E30" s="945">
        <v>2</v>
      </c>
      <c r="F30" s="945">
        <v>2</v>
      </c>
      <c r="G30" s="945">
        <v>2</v>
      </c>
      <c r="H30" s="945">
        <v>5</v>
      </c>
      <c r="I30" s="125">
        <v>0</v>
      </c>
      <c r="J30" s="125">
        <v>-17.2</v>
      </c>
      <c r="K30" s="953" t="s">
        <v>705</v>
      </c>
    </row>
    <row r="31" spans="1:11" s="112" customFormat="1" ht="12" customHeight="1">
      <c r="A31" s="944" t="s">
        <v>1932</v>
      </c>
      <c r="B31" s="945">
        <v>400</v>
      </c>
      <c r="C31" s="945">
        <v>250</v>
      </c>
      <c r="D31" s="945">
        <v>50</v>
      </c>
      <c r="E31" s="945">
        <v>100</v>
      </c>
      <c r="F31" s="945">
        <v>100</v>
      </c>
      <c r="G31" s="945">
        <v>100</v>
      </c>
      <c r="H31" s="945">
        <v>320</v>
      </c>
      <c r="I31" s="125">
        <v>12</v>
      </c>
      <c r="J31" s="125">
        <v>23.9</v>
      </c>
      <c r="K31" s="954" t="s">
        <v>1812</v>
      </c>
    </row>
    <row r="32" spans="1:11" s="112" customFormat="1" ht="12" customHeight="1">
      <c r="A32" s="349" t="s">
        <v>1815</v>
      </c>
      <c r="B32" s="945"/>
      <c r="C32" s="945"/>
      <c r="D32" s="945"/>
      <c r="E32" s="945"/>
      <c r="F32" s="945"/>
      <c r="G32" s="945"/>
      <c r="H32" s="945"/>
      <c r="I32" s="411"/>
      <c r="J32" s="411"/>
      <c r="K32" s="950" t="s">
        <v>1816</v>
      </c>
    </row>
    <row r="33" spans="1:11" s="112" customFormat="1" ht="12" customHeight="1">
      <c r="A33" s="944" t="s">
        <v>1811</v>
      </c>
      <c r="B33" s="945">
        <v>147</v>
      </c>
      <c r="C33" s="945">
        <v>195</v>
      </c>
      <c r="D33" s="945">
        <v>174</v>
      </c>
      <c r="E33" s="945">
        <v>217</v>
      </c>
      <c r="F33" s="945">
        <v>185</v>
      </c>
      <c r="G33" s="945">
        <v>248</v>
      </c>
      <c r="H33" s="945">
        <v>228</v>
      </c>
      <c r="I33" s="411">
        <v>10.5</v>
      </c>
      <c r="J33" s="411">
        <v>2.6</v>
      </c>
      <c r="K33" s="953" t="s">
        <v>705</v>
      </c>
    </row>
    <row r="34" spans="1:11" s="112" customFormat="1" ht="12" customHeight="1">
      <c r="A34" s="944" t="s">
        <v>1932</v>
      </c>
      <c r="B34" s="945">
        <v>2015</v>
      </c>
      <c r="C34" s="945">
        <v>2891</v>
      </c>
      <c r="D34" s="945">
        <v>1491</v>
      </c>
      <c r="E34" s="945">
        <v>1433</v>
      </c>
      <c r="F34" s="945">
        <v>1613</v>
      </c>
      <c r="G34" s="945">
        <v>2531</v>
      </c>
      <c r="H34" s="945">
        <v>1164</v>
      </c>
      <c r="I34" s="411">
        <v>33.200000000000003</v>
      </c>
      <c r="J34" s="411">
        <v>-33.799999999999997</v>
      </c>
      <c r="K34" s="954" t="s">
        <v>1812</v>
      </c>
    </row>
    <row r="35" spans="1:11" s="112" customFormat="1" ht="12" customHeight="1">
      <c r="A35" s="349" t="s">
        <v>1817</v>
      </c>
      <c r="B35" s="945"/>
      <c r="C35" s="945"/>
      <c r="D35" s="945"/>
      <c r="E35" s="945"/>
      <c r="F35" s="945"/>
      <c r="G35" s="945"/>
      <c r="H35" s="945"/>
      <c r="I35" s="411"/>
      <c r="J35" s="411"/>
      <c r="K35" s="944" t="s">
        <v>1563</v>
      </c>
    </row>
    <row r="36" spans="1:11" s="112" customFormat="1" ht="12" customHeight="1">
      <c r="A36" s="944" t="s">
        <v>1811</v>
      </c>
      <c r="B36" s="945">
        <v>2</v>
      </c>
      <c r="C36" s="945">
        <v>3</v>
      </c>
      <c r="D36" s="945">
        <v>1</v>
      </c>
      <c r="E36" s="945">
        <v>1</v>
      </c>
      <c r="F36" s="945">
        <v>0</v>
      </c>
      <c r="G36" s="945">
        <v>2</v>
      </c>
      <c r="H36" s="945">
        <v>1</v>
      </c>
      <c r="I36" s="125">
        <v>0</v>
      </c>
      <c r="J36" s="125">
        <v>-12.5</v>
      </c>
      <c r="K36" s="953" t="s">
        <v>705</v>
      </c>
    </row>
    <row r="37" spans="1:11" s="112" customFormat="1" ht="12" customHeight="1">
      <c r="A37" s="944" t="s">
        <v>1932</v>
      </c>
      <c r="B37" s="945">
        <v>0</v>
      </c>
      <c r="C37" s="945">
        <v>50</v>
      </c>
      <c r="D37" s="945">
        <v>5</v>
      </c>
      <c r="E37" s="945">
        <v>0</v>
      </c>
      <c r="F37" s="945">
        <v>0</v>
      </c>
      <c r="G37" s="945">
        <v>0</v>
      </c>
      <c r="H37" s="945">
        <v>0</v>
      </c>
      <c r="I37" s="125">
        <v>-100</v>
      </c>
      <c r="J37" s="125">
        <v>-96.3</v>
      </c>
      <c r="K37" s="954" t="s">
        <v>1812</v>
      </c>
    </row>
    <row r="38" spans="1:11" s="112" customFormat="1" ht="12" customHeight="1">
      <c r="A38" s="659" t="s">
        <v>64</v>
      </c>
      <c r="B38" s="945"/>
      <c r="C38" s="945"/>
      <c r="D38" s="945"/>
      <c r="E38" s="945"/>
      <c r="F38" s="945"/>
      <c r="G38" s="945"/>
      <c r="H38" s="945"/>
      <c r="I38" s="411"/>
      <c r="J38" s="411"/>
      <c r="K38" s="956" t="s">
        <v>65</v>
      </c>
    </row>
    <row r="39" spans="1:11" s="112" customFormat="1" ht="12" customHeight="1">
      <c r="A39" s="349" t="s">
        <v>1813</v>
      </c>
      <c r="B39" s="945"/>
      <c r="C39" s="945"/>
      <c r="D39" s="945"/>
      <c r="E39" s="945"/>
      <c r="F39" s="945"/>
      <c r="G39" s="945"/>
      <c r="H39" s="945"/>
      <c r="I39" s="411"/>
      <c r="J39" s="411"/>
      <c r="K39" s="948" t="s">
        <v>1814</v>
      </c>
    </row>
    <row r="40" spans="1:11" s="112" customFormat="1" ht="12" customHeight="1">
      <c r="A40" s="944" t="s">
        <v>1811</v>
      </c>
      <c r="B40" s="945">
        <v>0</v>
      </c>
      <c r="C40" s="945">
        <v>0</v>
      </c>
      <c r="D40" s="945">
        <v>0</v>
      </c>
      <c r="E40" s="945">
        <v>0</v>
      </c>
      <c r="F40" s="945">
        <v>0</v>
      </c>
      <c r="G40" s="945">
        <v>2</v>
      </c>
      <c r="H40" s="945">
        <v>0</v>
      </c>
      <c r="I40" s="125" t="s">
        <v>345</v>
      </c>
      <c r="J40" s="125">
        <v>-75</v>
      </c>
      <c r="K40" s="953" t="s">
        <v>705</v>
      </c>
    </row>
    <row r="41" spans="1:11" s="112" customFormat="1" ht="12" customHeight="1">
      <c r="A41" s="944" t="s">
        <v>1932</v>
      </c>
      <c r="B41" s="945">
        <v>0</v>
      </c>
      <c r="C41" s="945">
        <v>0</v>
      </c>
      <c r="D41" s="945">
        <v>0</v>
      </c>
      <c r="E41" s="945">
        <v>0</v>
      </c>
      <c r="F41" s="945">
        <v>0</v>
      </c>
      <c r="G41" s="945">
        <v>550</v>
      </c>
      <c r="H41" s="945">
        <v>0</v>
      </c>
      <c r="I41" s="125" t="s">
        <v>345</v>
      </c>
      <c r="J41" s="125">
        <v>37.5</v>
      </c>
      <c r="K41" s="954" t="s">
        <v>1812</v>
      </c>
    </row>
    <row r="42" spans="1:11" s="112" customFormat="1" ht="12" customHeight="1">
      <c r="A42" s="349" t="s">
        <v>1815</v>
      </c>
      <c r="B42" s="945"/>
      <c r="C42" s="945"/>
      <c r="D42" s="945"/>
      <c r="E42" s="945"/>
      <c r="F42" s="945"/>
      <c r="G42" s="945"/>
      <c r="H42" s="945"/>
      <c r="I42" s="411"/>
      <c r="J42" s="411"/>
      <c r="K42" s="950" t="s">
        <v>1816</v>
      </c>
    </row>
    <row r="43" spans="1:11" s="112" customFormat="1" ht="12" customHeight="1">
      <c r="A43" s="944" t="s">
        <v>1811</v>
      </c>
      <c r="B43" s="945">
        <v>467</v>
      </c>
      <c r="C43" s="945">
        <v>590</v>
      </c>
      <c r="D43" s="945">
        <v>500</v>
      </c>
      <c r="E43" s="945">
        <v>622</v>
      </c>
      <c r="F43" s="945">
        <v>516</v>
      </c>
      <c r="G43" s="945">
        <v>675</v>
      </c>
      <c r="H43" s="945">
        <v>633</v>
      </c>
      <c r="I43" s="411">
        <v>12.8</v>
      </c>
      <c r="J43" s="411">
        <v>8.6</v>
      </c>
      <c r="K43" s="953" t="s">
        <v>705</v>
      </c>
    </row>
    <row r="44" spans="1:11" s="112" customFormat="1" ht="12" customHeight="1">
      <c r="A44" s="944" t="s">
        <v>1932</v>
      </c>
      <c r="B44" s="945">
        <v>3537</v>
      </c>
      <c r="C44" s="945">
        <v>5770</v>
      </c>
      <c r="D44" s="945">
        <v>4311</v>
      </c>
      <c r="E44" s="945">
        <v>11081</v>
      </c>
      <c r="F44" s="945">
        <v>5253</v>
      </c>
      <c r="G44" s="945">
        <v>7678</v>
      </c>
      <c r="H44" s="945">
        <v>5582</v>
      </c>
      <c r="I44" s="411">
        <v>-20.2</v>
      </c>
      <c r="J44" s="411">
        <v>0.7</v>
      </c>
      <c r="K44" s="957" t="s">
        <v>1812</v>
      </c>
    </row>
    <row r="45" spans="1:11" s="112" customFormat="1" ht="12" customHeight="1">
      <c r="A45" s="349" t="s">
        <v>1817</v>
      </c>
      <c r="B45" s="945"/>
      <c r="C45" s="945"/>
      <c r="D45" s="945"/>
      <c r="E45" s="945"/>
      <c r="F45" s="945"/>
      <c r="G45" s="945"/>
      <c r="H45" s="945"/>
      <c r="I45" s="411"/>
      <c r="J45" s="411"/>
      <c r="K45" s="944" t="s">
        <v>1563</v>
      </c>
    </row>
    <row r="46" spans="1:11" s="112" customFormat="1" ht="12" customHeight="1">
      <c r="A46" s="944" t="s">
        <v>1811</v>
      </c>
      <c r="B46" s="945">
        <v>3</v>
      </c>
      <c r="C46" s="945">
        <v>6</v>
      </c>
      <c r="D46" s="945">
        <v>6</v>
      </c>
      <c r="E46" s="945">
        <v>8</v>
      </c>
      <c r="F46" s="945">
        <v>1</v>
      </c>
      <c r="G46" s="945">
        <v>1</v>
      </c>
      <c r="H46" s="945">
        <v>4</v>
      </c>
      <c r="I46" s="125">
        <v>-25</v>
      </c>
      <c r="J46" s="125">
        <v>-95.1</v>
      </c>
      <c r="K46" s="953" t="s">
        <v>705</v>
      </c>
    </row>
    <row r="47" spans="1:11" s="112" customFormat="1" ht="12" customHeight="1">
      <c r="A47" s="944" t="s">
        <v>1932</v>
      </c>
      <c r="B47" s="945">
        <v>6</v>
      </c>
      <c r="C47" s="945">
        <v>0</v>
      </c>
      <c r="D47" s="945">
        <v>18</v>
      </c>
      <c r="E47" s="945">
        <v>8</v>
      </c>
      <c r="F47" s="945">
        <v>0</v>
      </c>
      <c r="G47" s="945">
        <v>0</v>
      </c>
      <c r="H47" s="945">
        <v>0</v>
      </c>
      <c r="I47" s="125">
        <v>20</v>
      </c>
      <c r="J47" s="125">
        <v>-98.6</v>
      </c>
      <c r="K47" s="957" t="s">
        <v>1812</v>
      </c>
    </row>
    <row r="48" spans="1:11" s="112" customFormat="1" ht="12" customHeight="1">
      <c r="A48" s="659" t="s">
        <v>1822</v>
      </c>
      <c r="B48" s="945"/>
      <c r="C48" s="945"/>
      <c r="D48" s="945"/>
      <c r="E48" s="945"/>
      <c r="F48" s="945"/>
      <c r="G48" s="945"/>
      <c r="H48" s="945"/>
      <c r="I48" s="411"/>
      <c r="J48" s="411"/>
      <c r="K48" s="956" t="s">
        <v>1823</v>
      </c>
    </row>
    <row r="49" spans="1:11" s="112" customFormat="1" ht="12" customHeight="1">
      <c r="A49" s="349" t="s">
        <v>1813</v>
      </c>
      <c r="B49" s="945"/>
      <c r="C49" s="945"/>
      <c r="D49" s="945"/>
      <c r="E49" s="945"/>
      <c r="F49" s="945"/>
      <c r="G49" s="945"/>
      <c r="H49" s="945"/>
      <c r="I49" s="411"/>
      <c r="J49" s="411"/>
      <c r="K49" s="944" t="s">
        <v>1814</v>
      </c>
    </row>
    <row r="50" spans="1:11" s="112" customFormat="1" ht="12" customHeight="1">
      <c r="A50" s="944" t="s">
        <v>1811</v>
      </c>
      <c r="B50" s="945">
        <v>18</v>
      </c>
      <c r="C50" s="945">
        <v>27</v>
      </c>
      <c r="D50" s="945">
        <v>16</v>
      </c>
      <c r="E50" s="945">
        <v>36</v>
      </c>
      <c r="F50" s="945">
        <v>16</v>
      </c>
      <c r="G50" s="945">
        <v>48</v>
      </c>
      <c r="H50" s="945">
        <v>24</v>
      </c>
      <c r="I50" s="411">
        <v>-21.7</v>
      </c>
      <c r="J50" s="411">
        <v>11.5</v>
      </c>
      <c r="K50" s="953" t="s">
        <v>705</v>
      </c>
    </row>
    <row r="51" spans="1:11" s="112" customFormat="1" ht="12" customHeight="1">
      <c r="A51" s="944" t="s">
        <v>1932</v>
      </c>
      <c r="B51" s="945">
        <v>21799</v>
      </c>
      <c r="C51" s="945">
        <v>9650</v>
      </c>
      <c r="D51" s="945">
        <v>2542</v>
      </c>
      <c r="E51" s="945">
        <v>3990</v>
      </c>
      <c r="F51" s="945">
        <v>22114</v>
      </c>
      <c r="G51" s="945">
        <v>7450</v>
      </c>
      <c r="H51" s="945">
        <v>2875</v>
      </c>
      <c r="I51" s="411">
        <v>184.6</v>
      </c>
      <c r="J51" s="411">
        <v>337.7</v>
      </c>
      <c r="K51" s="957" t="s">
        <v>1812</v>
      </c>
    </row>
    <row r="52" spans="1:11" s="112" customFormat="1" ht="12" customHeight="1">
      <c r="A52" s="349" t="s">
        <v>1815</v>
      </c>
      <c r="B52" s="945"/>
      <c r="C52" s="945"/>
      <c r="D52" s="945"/>
      <c r="E52" s="945"/>
      <c r="F52" s="945"/>
      <c r="G52" s="945"/>
      <c r="H52" s="945"/>
      <c r="I52" s="411"/>
      <c r="J52" s="411"/>
      <c r="K52" s="950" t="s">
        <v>1816</v>
      </c>
    </row>
    <row r="53" spans="1:11" s="112" customFormat="1" ht="12" customHeight="1">
      <c r="A53" s="944" t="s">
        <v>1811</v>
      </c>
      <c r="B53" s="945">
        <v>2609</v>
      </c>
      <c r="C53" s="945">
        <v>3544</v>
      </c>
      <c r="D53" s="945">
        <v>2815</v>
      </c>
      <c r="E53" s="945">
        <v>3579</v>
      </c>
      <c r="F53" s="945">
        <v>3007</v>
      </c>
      <c r="G53" s="945">
        <v>3720</v>
      </c>
      <c r="H53" s="945">
        <v>3751</v>
      </c>
      <c r="I53" s="411">
        <v>9.6999999999999993</v>
      </c>
      <c r="J53" s="411">
        <v>1.8</v>
      </c>
      <c r="K53" s="953" t="s">
        <v>705</v>
      </c>
    </row>
    <row r="54" spans="1:11" s="112" customFormat="1" ht="12" customHeight="1">
      <c r="A54" s="944" t="s">
        <v>1932</v>
      </c>
      <c r="B54" s="945">
        <v>39559</v>
      </c>
      <c r="C54" s="945">
        <v>38785</v>
      </c>
      <c r="D54" s="945">
        <v>40792</v>
      </c>
      <c r="E54" s="945">
        <v>59992</v>
      </c>
      <c r="F54" s="945">
        <v>27341</v>
      </c>
      <c r="G54" s="945">
        <v>58028</v>
      </c>
      <c r="H54" s="945">
        <v>42601</v>
      </c>
      <c r="I54" s="411">
        <v>60.3</v>
      </c>
      <c r="J54" s="411">
        <v>7.3</v>
      </c>
      <c r="K54" s="957" t="s">
        <v>1812</v>
      </c>
    </row>
    <row r="55" spans="1:11" s="112" customFormat="1" ht="12" customHeight="1">
      <c r="A55" s="349" t="s">
        <v>1817</v>
      </c>
      <c r="B55" s="945"/>
      <c r="C55" s="945"/>
      <c r="D55" s="945"/>
      <c r="E55" s="945"/>
      <c r="F55" s="945"/>
      <c r="G55" s="945"/>
      <c r="H55" s="945"/>
      <c r="I55" s="411"/>
      <c r="J55" s="411"/>
      <c r="K55" s="944" t="s">
        <v>1563</v>
      </c>
    </row>
    <row r="56" spans="1:11" s="7" customFormat="1" ht="12" customHeight="1">
      <c r="A56" s="944" t="s">
        <v>1811</v>
      </c>
      <c r="B56" s="945">
        <v>10</v>
      </c>
      <c r="C56" s="945">
        <v>25</v>
      </c>
      <c r="D56" s="945">
        <v>30</v>
      </c>
      <c r="E56" s="945">
        <v>24</v>
      </c>
      <c r="F56" s="945">
        <v>15</v>
      </c>
      <c r="G56" s="945">
        <v>22</v>
      </c>
      <c r="H56" s="945">
        <v>21</v>
      </c>
      <c r="I56" s="411">
        <v>-16.7</v>
      </c>
      <c r="J56" s="411">
        <v>24.1</v>
      </c>
      <c r="K56" s="953" t="s">
        <v>705</v>
      </c>
    </row>
    <row r="57" spans="1:11" s="7" customFormat="1" ht="12" customHeight="1" thickBot="1">
      <c r="A57" s="944" t="s">
        <v>1932</v>
      </c>
      <c r="B57" s="945">
        <v>5</v>
      </c>
      <c r="C57" s="945">
        <v>31</v>
      </c>
      <c r="D57" s="945">
        <v>77</v>
      </c>
      <c r="E57" s="945">
        <v>23</v>
      </c>
      <c r="F57" s="945">
        <v>563</v>
      </c>
      <c r="G57" s="945">
        <v>17</v>
      </c>
      <c r="H57" s="945">
        <v>23</v>
      </c>
      <c r="I57" s="411">
        <v>-99.2</v>
      </c>
      <c r="J57" s="411">
        <v>-86.1</v>
      </c>
      <c r="K57" s="957" t="s">
        <v>1812</v>
      </c>
    </row>
    <row r="58" spans="1:11" s="7" customFormat="1" ht="12" customHeight="1" thickBot="1">
      <c r="A58" s="958"/>
      <c r="B58" s="919" t="s">
        <v>374</v>
      </c>
      <c r="C58" s="926"/>
      <c r="D58" s="926"/>
      <c r="E58" s="926"/>
      <c r="F58" s="926"/>
      <c r="G58" s="926"/>
      <c r="H58" s="920"/>
      <c r="I58" s="959" t="s">
        <v>297</v>
      </c>
      <c r="J58" s="960"/>
      <c r="K58" s="958"/>
    </row>
    <row r="59" spans="1:11" s="7" customFormat="1" ht="21" customHeight="1" thickBot="1">
      <c r="A59" s="958"/>
      <c r="B59" s="941" t="s">
        <v>527</v>
      </c>
      <c r="C59" s="941" t="s">
        <v>489</v>
      </c>
      <c r="D59" s="941" t="s">
        <v>490</v>
      </c>
      <c r="E59" s="941" t="s">
        <v>882</v>
      </c>
      <c r="F59" s="941" t="s">
        <v>695</v>
      </c>
      <c r="G59" s="941" t="s">
        <v>672</v>
      </c>
      <c r="H59" s="941" t="s">
        <v>1709</v>
      </c>
      <c r="I59" s="941" t="s">
        <v>527</v>
      </c>
      <c r="J59" s="941" t="s">
        <v>1824</v>
      </c>
      <c r="K59" s="958"/>
    </row>
    <row r="60" spans="1:11" s="7" customFormat="1" ht="12" customHeight="1">
      <c r="A60" s="331" t="s">
        <v>1825</v>
      </c>
      <c r="B60" s="961"/>
      <c r="C60" s="961"/>
      <c r="D60" s="961"/>
      <c r="E60" s="961"/>
      <c r="F60" s="961"/>
      <c r="G60" s="961"/>
      <c r="H60" s="961"/>
      <c r="I60" s="961"/>
      <c r="J60" s="961"/>
      <c r="K60" s="962"/>
    </row>
    <row r="61" spans="1:11" s="7" customFormat="1" ht="12" customHeight="1">
      <c r="A61" s="331" t="s">
        <v>1826</v>
      </c>
      <c r="B61" s="961"/>
      <c r="C61" s="961"/>
      <c r="D61" s="961"/>
      <c r="E61" s="961"/>
      <c r="F61" s="961"/>
      <c r="G61" s="961"/>
      <c r="H61" s="961"/>
      <c r="I61" s="961"/>
      <c r="J61" s="961"/>
      <c r="K61" s="962"/>
    </row>
    <row r="62" spans="1:11" s="7" customFormat="1" ht="12" customHeight="1">
      <c r="A62" s="958"/>
      <c r="B62" s="963"/>
      <c r="C62" s="963"/>
      <c r="D62" s="963"/>
      <c r="E62" s="963"/>
      <c r="F62" s="963"/>
      <c r="G62" s="963"/>
      <c r="H62" s="963"/>
      <c r="I62" s="456"/>
      <c r="J62" s="456"/>
      <c r="K62" s="958"/>
    </row>
    <row r="63" spans="1:11" s="7" customFormat="1" ht="12" customHeight="1">
      <c r="A63" s="964" t="s">
        <v>1827</v>
      </c>
      <c r="B63" s="112"/>
      <c r="C63" s="112"/>
      <c r="D63" s="112"/>
      <c r="E63" s="112"/>
      <c r="F63" s="112"/>
      <c r="G63" s="112"/>
      <c r="H63" s="112"/>
      <c r="I63" s="112"/>
      <c r="J63" s="112"/>
    </row>
    <row r="64" spans="1:11" s="7" customFormat="1" ht="12" customHeight="1">
      <c r="A64" s="964" t="s">
        <v>1828</v>
      </c>
      <c r="B64" s="112"/>
      <c r="C64" s="112"/>
      <c r="D64" s="112"/>
      <c r="E64" s="112"/>
      <c r="F64" s="112"/>
      <c r="G64" s="112"/>
      <c r="H64" s="112"/>
      <c r="I64" s="112"/>
      <c r="J64" s="112"/>
    </row>
    <row r="65" spans="1:11" s="7" customFormat="1" ht="12" customHeight="1">
      <c r="A65" s="964" t="s">
        <v>1829</v>
      </c>
      <c r="B65" s="112"/>
      <c r="C65" s="112"/>
      <c r="D65" s="112"/>
      <c r="E65" s="112"/>
      <c r="F65" s="112"/>
      <c r="G65" s="112"/>
      <c r="H65" s="112"/>
      <c r="I65" s="112"/>
      <c r="J65" s="112"/>
    </row>
    <row r="66" spans="1:11" s="112" customFormat="1" ht="12" customHeight="1">
      <c r="A66" s="964" t="s">
        <v>1830</v>
      </c>
    </row>
    <row r="67" spans="1:11" s="7" customFormat="1" ht="12" customHeight="1">
      <c r="A67" s="962" t="s">
        <v>1831</v>
      </c>
      <c r="B67" s="112"/>
      <c r="C67" s="112"/>
      <c r="D67" s="112"/>
      <c r="E67" s="112"/>
      <c r="F67" s="112"/>
      <c r="G67" s="112"/>
      <c r="H67" s="112"/>
      <c r="I67" s="112"/>
      <c r="J67" s="112"/>
    </row>
    <row r="68" spans="1:11" s="7" customFormat="1" ht="12" customHeight="1">
      <c r="A68" s="962" t="s">
        <v>1832</v>
      </c>
      <c r="B68" s="112"/>
      <c r="C68" s="112"/>
      <c r="D68" s="112"/>
      <c r="E68" s="112"/>
      <c r="F68" s="112"/>
      <c r="G68" s="112"/>
      <c r="H68" s="112"/>
      <c r="I68" s="112"/>
      <c r="J68" s="112"/>
    </row>
    <row r="69" spans="1:11" s="7" customFormat="1" ht="12" customHeight="1">
      <c r="A69" s="962" t="s">
        <v>1833</v>
      </c>
      <c r="B69" s="112"/>
      <c r="C69" s="112"/>
      <c r="D69" s="112"/>
      <c r="E69" s="112"/>
      <c r="F69" s="112"/>
      <c r="G69" s="112"/>
      <c r="H69" s="112"/>
      <c r="I69" s="112"/>
      <c r="J69" s="112"/>
    </row>
    <row r="70" spans="1:11" s="112" customFormat="1" ht="12" customHeight="1">
      <c r="A70" s="962" t="s">
        <v>1834</v>
      </c>
    </row>
    <row r="71" spans="1:11" s="112" customFormat="1" ht="12" customHeight="1">
      <c r="A71" s="331"/>
    </row>
    <row r="72" spans="1:11" s="112" customFormat="1" ht="12" customHeight="1">
      <c r="A72" s="107" t="s">
        <v>141</v>
      </c>
    </row>
    <row r="73" spans="1:11" s="36" customFormat="1" ht="12" customHeight="1">
      <c r="A73" s="109" t="s">
        <v>1835</v>
      </c>
    </row>
    <row r="74" spans="1:11" s="112" customFormat="1"/>
    <row r="75" spans="1:11" s="112" customFormat="1"/>
    <row r="76" spans="1:11" s="112" customFormat="1"/>
    <row r="77" spans="1:11" s="112" customFormat="1"/>
    <row r="78" spans="1:11">
      <c r="A78" s="112"/>
      <c r="B78" s="112"/>
      <c r="C78" s="112"/>
      <c r="D78" s="112"/>
      <c r="E78" s="112"/>
      <c r="F78" s="112"/>
      <c r="G78" s="112"/>
      <c r="H78" s="112"/>
      <c r="I78" s="112"/>
      <c r="J78" s="112"/>
      <c r="K78" s="112"/>
    </row>
    <row r="79" spans="1:11">
      <c r="A79" s="112"/>
      <c r="B79" s="112"/>
      <c r="C79" s="112"/>
      <c r="D79" s="112"/>
      <c r="E79" s="112"/>
      <c r="F79" s="112"/>
      <c r="G79" s="112"/>
      <c r="H79" s="112"/>
      <c r="I79" s="112"/>
      <c r="J79" s="112"/>
      <c r="K79" s="112"/>
    </row>
    <row r="80" spans="1:11">
      <c r="A80" s="112"/>
      <c r="B80" s="112"/>
      <c r="C80" s="112"/>
      <c r="D80" s="112"/>
      <c r="E80" s="112"/>
      <c r="F80" s="112"/>
      <c r="G80" s="112"/>
      <c r="H80" s="112"/>
      <c r="I80" s="112"/>
      <c r="J80" s="112"/>
      <c r="K80" s="112"/>
    </row>
    <row r="81" spans="1:10">
      <c r="A81" s="112"/>
      <c r="B81" s="112"/>
      <c r="C81" s="112"/>
      <c r="D81" s="112"/>
      <c r="E81" s="112"/>
      <c r="F81" s="112"/>
      <c r="G81" s="112"/>
      <c r="H81" s="112"/>
      <c r="I81" s="112"/>
      <c r="J81" s="112"/>
    </row>
    <row r="82" spans="1:10">
      <c r="A82" s="112"/>
      <c r="B82" s="112"/>
      <c r="C82" s="112"/>
      <c r="D82" s="112"/>
      <c r="E82" s="112"/>
      <c r="F82" s="112"/>
      <c r="G82" s="112"/>
      <c r="H82" s="112"/>
      <c r="I82" s="112"/>
      <c r="J82" s="112"/>
    </row>
    <row r="83" spans="1:10">
      <c r="A83" s="112"/>
      <c r="B83" s="112"/>
      <c r="C83" s="112"/>
      <c r="D83" s="112"/>
      <c r="E83" s="112"/>
      <c r="F83" s="112"/>
      <c r="G83" s="112"/>
      <c r="H83" s="112"/>
      <c r="I83" s="112"/>
      <c r="J83" s="112"/>
    </row>
    <row r="84" spans="1:10">
      <c r="A84" s="112"/>
      <c r="B84" s="112"/>
      <c r="C84" s="112"/>
      <c r="D84" s="112"/>
      <c r="E84" s="112"/>
      <c r="F84" s="112"/>
      <c r="G84" s="112"/>
      <c r="H84" s="112"/>
      <c r="I84" s="112"/>
      <c r="J84" s="112"/>
    </row>
    <row r="85" spans="1:10">
      <c r="A85" s="112"/>
      <c r="B85" s="112"/>
      <c r="C85" s="112"/>
      <c r="D85" s="112"/>
      <c r="E85" s="112"/>
      <c r="F85" s="112"/>
      <c r="G85" s="112"/>
      <c r="H85" s="112"/>
      <c r="I85" s="112"/>
      <c r="J85" s="112"/>
    </row>
    <row r="86" spans="1:10">
      <c r="A86" s="112"/>
      <c r="B86" s="112"/>
      <c r="C86" s="112"/>
      <c r="D86" s="112"/>
      <c r="E86" s="112"/>
      <c r="F86" s="112"/>
      <c r="G86" s="112"/>
      <c r="H86" s="112"/>
      <c r="I86" s="112"/>
      <c r="J86" s="112"/>
    </row>
    <row r="87" spans="1:10">
      <c r="A87" s="112"/>
      <c r="B87" s="112"/>
      <c r="C87" s="112"/>
      <c r="D87" s="112"/>
      <c r="E87" s="112"/>
      <c r="F87" s="112"/>
      <c r="G87" s="112"/>
      <c r="H87" s="112"/>
      <c r="I87" s="112"/>
      <c r="J87" s="112"/>
    </row>
    <row r="88" spans="1:10">
      <c r="A88" s="112"/>
      <c r="B88" s="112"/>
      <c r="C88" s="112"/>
      <c r="D88" s="112"/>
      <c r="E88" s="112"/>
      <c r="F88" s="112"/>
      <c r="G88" s="112"/>
      <c r="H88" s="112"/>
      <c r="I88" s="112"/>
      <c r="J88" s="112"/>
    </row>
    <row r="89" spans="1:10">
      <c r="A89" s="112"/>
      <c r="B89" s="112"/>
      <c r="C89" s="112"/>
      <c r="D89" s="112"/>
      <c r="E89" s="112"/>
      <c r="F89" s="112"/>
      <c r="G89" s="112"/>
      <c r="H89" s="112"/>
      <c r="I89" s="112"/>
      <c r="J89" s="112"/>
    </row>
    <row r="90" spans="1:10">
      <c r="A90" s="112"/>
      <c r="B90" s="112"/>
      <c r="C90" s="112"/>
      <c r="D90" s="112"/>
      <c r="E90" s="112"/>
      <c r="F90" s="112"/>
      <c r="G90" s="112"/>
      <c r="H90" s="112"/>
      <c r="I90" s="112"/>
      <c r="J90" s="112"/>
    </row>
    <row r="91" spans="1:10">
      <c r="A91" s="112"/>
      <c r="B91" s="112"/>
      <c r="C91" s="112"/>
      <c r="D91" s="112"/>
      <c r="E91" s="112"/>
      <c r="F91" s="112"/>
      <c r="G91" s="112"/>
      <c r="H91" s="112"/>
      <c r="I91" s="112"/>
      <c r="J91" s="112"/>
    </row>
    <row r="92" spans="1:10">
      <c r="A92" s="112"/>
      <c r="B92" s="112"/>
      <c r="C92" s="112"/>
      <c r="D92" s="112"/>
      <c r="E92" s="112"/>
      <c r="F92" s="112"/>
      <c r="G92" s="112"/>
      <c r="H92" s="112"/>
      <c r="I92" s="112"/>
      <c r="J92" s="112"/>
    </row>
    <row r="93" spans="1:10">
      <c r="A93" s="112"/>
      <c r="B93" s="112"/>
      <c r="C93" s="112"/>
      <c r="D93" s="112"/>
      <c r="E93" s="112"/>
      <c r="F93" s="112"/>
      <c r="G93" s="112"/>
      <c r="H93" s="112"/>
      <c r="I93" s="112"/>
      <c r="J93" s="112"/>
    </row>
    <row r="94" spans="1:10">
      <c r="A94" s="112"/>
      <c r="B94" s="112"/>
      <c r="C94" s="112"/>
      <c r="D94" s="112"/>
      <c r="E94" s="112"/>
      <c r="F94" s="112"/>
      <c r="G94" s="112"/>
      <c r="H94" s="112"/>
      <c r="I94" s="112"/>
      <c r="J94" s="112"/>
    </row>
    <row r="95" spans="1:10">
      <c r="A95" s="112"/>
      <c r="B95" s="112"/>
      <c r="C95" s="112"/>
      <c r="D95" s="112"/>
      <c r="E95" s="112"/>
      <c r="F95" s="112"/>
      <c r="G95" s="112"/>
      <c r="H95" s="112"/>
      <c r="I95" s="112"/>
      <c r="J95" s="112"/>
    </row>
    <row r="96" spans="1:10">
      <c r="A96" s="112"/>
      <c r="B96" s="112"/>
      <c r="C96" s="112"/>
      <c r="D96" s="112"/>
      <c r="E96" s="112"/>
      <c r="F96" s="112"/>
      <c r="G96" s="112"/>
      <c r="H96" s="112"/>
      <c r="I96" s="112"/>
      <c r="J96" s="112"/>
    </row>
    <row r="97" spans="1:10">
      <c r="A97" s="112"/>
      <c r="B97" s="112"/>
      <c r="C97" s="112"/>
      <c r="D97" s="112"/>
      <c r="E97" s="112"/>
      <c r="F97" s="112"/>
      <c r="G97" s="112"/>
      <c r="H97" s="112"/>
      <c r="I97" s="112"/>
      <c r="J97" s="112"/>
    </row>
    <row r="98" spans="1:10">
      <c r="A98" s="112"/>
      <c r="B98" s="112"/>
      <c r="C98" s="112"/>
      <c r="D98" s="112"/>
      <c r="E98" s="112"/>
      <c r="F98" s="112"/>
      <c r="G98" s="112"/>
      <c r="H98" s="112"/>
      <c r="I98" s="112"/>
      <c r="J98" s="112"/>
    </row>
    <row r="99" spans="1:10">
      <c r="A99" s="112"/>
      <c r="B99" s="112"/>
      <c r="C99" s="112"/>
      <c r="D99" s="112"/>
      <c r="E99" s="112"/>
      <c r="F99" s="112"/>
      <c r="G99" s="112"/>
      <c r="H99" s="112"/>
      <c r="I99" s="112"/>
      <c r="J99" s="112"/>
    </row>
    <row r="100" spans="1:10">
      <c r="A100" s="112"/>
      <c r="B100" s="112"/>
      <c r="C100" s="112"/>
      <c r="D100" s="112"/>
      <c r="E100" s="112"/>
      <c r="F100" s="112"/>
      <c r="G100" s="112"/>
      <c r="H100" s="112"/>
      <c r="I100" s="112"/>
      <c r="J100" s="112"/>
    </row>
    <row r="101" spans="1:10">
      <c r="A101" s="112"/>
      <c r="B101" s="112"/>
      <c r="C101" s="112"/>
      <c r="D101" s="112"/>
      <c r="E101" s="112"/>
      <c r="F101" s="112"/>
      <c r="G101" s="112"/>
      <c r="H101" s="112"/>
      <c r="I101" s="112"/>
      <c r="J101" s="112"/>
    </row>
    <row r="102" spans="1:10">
      <c r="A102" s="112"/>
      <c r="B102" s="112"/>
      <c r="C102" s="112"/>
      <c r="D102" s="112"/>
      <c r="E102" s="112"/>
      <c r="F102" s="112"/>
      <c r="G102" s="112"/>
      <c r="H102" s="112"/>
      <c r="I102" s="112"/>
      <c r="J102" s="112"/>
    </row>
    <row r="103" spans="1:10">
      <c r="A103" s="112"/>
      <c r="B103" s="112"/>
      <c r="C103" s="112"/>
      <c r="D103" s="112"/>
      <c r="E103" s="112"/>
      <c r="F103" s="112"/>
      <c r="G103" s="112"/>
      <c r="H103" s="112"/>
      <c r="I103" s="112"/>
      <c r="J103" s="112"/>
    </row>
    <row r="104" spans="1:10">
      <c r="A104" s="112"/>
      <c r="B104" s="112"/>
      <c r="C104" s="112"/>
      <c r="D104" s="112"/>
      <c r="E104" s="112"/>
      <c r="F104" s="112"/>
      <c r="G104" s="112"/>
      <c r="H104" s="112"/>
      <c r="I104" s="112"/>
      <c r="J104" s="112"/>
    </row>
    <row r="105" spans="1:10">
      <c r="A105" s="112"/>
      <c r="B105" s="112"/>
      <c r="C105" s="112"/>
      <c r="D105" s="112"/>
      <c r="E105" s="112"/>
      <c r="F105" s="112"/>
      <c r="G105" s="112"/>
      <c r="H105" s="112"/>
      <c r="I105" s="112"/>
      <c r="J105" s="112"/>
    </row>
    <row r="106" spans="1:10">
      <c r="A106" s="112"/>
      <c r="B106" s="112"/>
      <c r="C106" s="112"/>
      <c r="D106" s="112"/>
      <c r="E106" s="112"/>
      <c r="F106" s="112"/>
      <c r="G106" s="112"/>
      <c r="H106" s="112"/>
      <c r="I106" s="112"/>
      <c r="J106" s="112"/>
    </row>
    <row r="107" spans="1:10">
      <c r="A107" s="112"/>
      <c r="B107" s="112"/>
      <c r="C107" s="112"/>
      <c r="D107" s="112"/>
      <c r="E107" s="112"/>
      <c r="F107" s="112"/>
      <c r="G107" s="112"/>
      <c r="H107" s="112"/>
      <c r="I107" s="112"/>
      <c r="J107" s="112"/>
    </row>
    <row r="108" spans="1:10">
      <c r="A108" s="112"/>
      <c r="B108" s="112"/>
      <c r="C108" s="112"/>
      <c r="D108" s="112"/>
      <c r="E108" s="112"/>
      <c r="F108" s="112"/>
      <c r="G108" s="112"/>
      <c r="H108" s="112"/>
      <c r="I108" s="112"/>
      <c r="J108" s="112"/>
    </row>
    <row r="109" spans="1:10">
      <c r="A109" s="112"/>
      <c r="B109" s="112"/>
      <c r="C109" s="112"/>
      <c r="D109" s="112"/>
      <c r="E109" s="112"/>
      <c r="F109" s="112"/>
      <c r="G109" s="112"/>
      <c r="H109" s="112"/>
      <c r="I109" s="112"/>
      <c r="J109" s="112"/>
    </row>
    <row r="110" spans="1:10">
      <c r="A110" s="112"/>
      <c r="B110" s="112"/>
      <c r="C110" s="112"/>
      <c r="D110" s="112"/>
      <c r="E110" s="112"/>
      <c r="F110" s="112"/>
      <c r="G110" s="112"/>
      <c r="H110" s="112"/>
      <c r="I110" s="112"/>
      <c r="J110" s="112"/>
    </row>
    <row r="111" spans="1:10">
      <c r="A111" s="112"/>
      <c r="B111" s="112"/>
      <c r="C111" s="112"/>
      <c r="D111" s="112"/>
      <c r="E111" s="112"/>
      <c r="F111" s="112"/>
      <c r="G111" s="112"/>
      <c r="H111" s="112"/>
      <c r="I111" s="112"/>
      <c r="J111" s="112"/>
    </row>
    <row r="112" spans="1:10">
      <c r="A112" s="112"/>
      <c r="B112" s="112"/>
      <c r="C112" s="112"/>
      <c r="D112" s="112"/>
      <c r="E112" s="112"/>
      <c r="F112" s="112"/>
      <c r="G112" s="112"/>
      <c r="H112" s="112"/>
      <c r="I112" s="112"/>
      <c r="J112" s="112"/>
    </row>
    <row r="113" spans="1:10">
      <c r="A113" s="112"/>
      <c r="B113" s="112"/>
      <c r="C113" s="112"/>
      <c r="D113" s="112"/>
      <c r="E113" s="112"/>
      <c r="F113" s="112"/>
      <c r="G113" s="112"/>
      <c r="H113" s="112"/>
      <c r="I113" s="112"/>
      <c r="J113" s="112"/>
    </row>
    <row r="114" spans="1:10">
      <c r="A114" s="112"/>
      <c r="B114" s="112"/>
      <c r="C114" s="112"/>
      <c r="D114" s="112"/>
      <c r="E114" s="112"/>
      <c r="F114" s="112"/>
      <c r="G114" s="112"/>
      <c r="H114" s="112"/>
      <c r="I114" s="112"/>
      <c r="J114" s="112"/>
    </row>
    <row r="115" spans="1:10">
      <c r="A115" s="112"/>
      <c r="B115" s="112"/>
      <c r="C115" s="112"/>
      <c r="D115" s="112"/>
      <c r="E115" s="112"/>
      <c r="F115" s="112"/>
      <c r="G115" s="112"/>
      <c r="H115" s="112"/>
      <c r="I115" s="112"/>
      <c r="J115" s="112"/>
    </row>
    <row r="116" spans="1:10">
      <c r="A116" s="112"/>
      <c r="B116" s="112"/>
      <c r="C116" s="112"/>
      <c r="D116" s="112"/>
      <c r="E116" s="112"/>
      <c r="F116" s="112"/>
      <c r="G116" s="112"/>
      <c r="H116" s="112"/>
      <c r="I116" s="112"/>
      <c r="J116" s="112"/>
    </row>
    <row r="117" spans="1:10">
      <c r="A117" s="112"/>
      <c r="B117" s="112"/>
      <c r="C117" s="112"/>
      <c r="D117" s="112"/>
      <c r="E117" s="112"/>
      <c r="F117" s="112"/>
      <c r="G117" s="112"/>
      <c r="H117" s="112"/>
      <c r="I117" s="112"/>
      <c r="J117" s="112"/>
    </row>
    <row r="118" spans="1:10">
      <c r="A118" s="112"/>
      <c r="B118" s="112"/>
      <c r="C118" s="112"/>
      <c r="D118" s="112"/>
      <c r="E118" s="112"/>
      <c r="F118" s="112"/>
      <c r="G118" s="112"/>
      <c r="H118" s="112"/>
      <c r="I118" s="112"/>
      <c r="J118" s="112"/>
    </row>
    <row r="119" spans="1:10">
      <c r="A119" s="112"/>
      <c r="B119" s="112"/>
      <c r="C119" s="112"/>
      <c r="D119" s="112"/>
      <c r="E119" s="112"/>
      <c r="F119" s="112"/>
      <c r="G119" s="112"/>
      <c r="H119" s="112"/>
      <c r="I119" s="112"/>
      <c r="J119" s="112"/>
    </row>
    <row r="120" spans="1:10">
      <c r="A120" s="112"/>
      <c r="B120" s="112"/>
      <c r="C120" s="112"/>
      <c r="D120" s="112"/>
      <c r="E120" s="112"/>
      <c r="F120" s="112"/>
      <c r="G120" s="112"/>
      <c r="H120" s="112"/>
      <c r="I120" s="112"/>
      <c r="J120" s="112"/>
    </row>
    <row r="121" spans="1:10">
      <c r="A121" s="112"/>
      <c r="B121" s="112"/>
      <c r="C121" s="112"/>
      <c r="D121" s="112"/>
      <c r="E121" s="112"/>
      <c r="F121" s="112"/>
      <c r="G121" s="112"/>
      <c r="H121" s="112"/>
      <c r="I121" s="112"/>
      <c r="J121" s="112"/>
    </row>
    <row r="122" spans="1:10">
      <c r="A122" s="112"/>
      <c r="B122" s="112"/>
      <c r="C122" s="112"/>
      <c r="D122" s="112"/>
      <c r="E122" s="112"/>
      <c r="F122" s="112"/>
      <c r="G122" s="112"/>
      <c r="H122" s="112"/>
      <c r="I122" s="112"/>
      <c r="J122" s="112"/>
    </row>
    <row r="123" spans="1:10">
      <c r="A123" s="112"/>
      <c r="B123" s="112"/>
      <c r="C123" s="112"/>
      <c r="D123" s="112"/>
      <c r="E123" s="112"/>
      <c r="F123" s="112"/>
      <c r="G123" s="112"/>
      <c r="H123" s="112"/>
      <c r="I123" s="112"/>
      <c r="J123" s="112"/>
    </row>
    <row r="124" spans="1:10">
      <c r="A124" s="112"/>
      <c r="B124" s="112"/>
      <c r="C124" s="112"/>
      <c r="D124" s="112"/>
      <c r="E124" s="112"/>
      <c r="F124" s="112"/>
      <c r="G124" s="112"/>
      <c r="H124" s="112"/>
      <c r="I124" s="112"/>
      <c r="J124" s="112"/>
    </row>
    <row r="125" spans="1:10">
      <c r="A125" s="112"/>
      <c r="B125" s="112"/>
      <c r="C125" s="112"/>
      <c r="D125" s="112"/>
      <c r="E125" s="112"/>
      <c r="F125" s="112"/>
      <c r="G125" s="112"/>
      <c r="H125" s="112"/>
      <c r="I125" s="112"/>
      <c r="J125" s="112"/>
    </row>
    <row r="126" spans="1:10">
      <c r="A126" s="112"/>
      <c r="B126" s="112"/>
      <c r="C126" s="112"/>
      <c r="D126" s="112"/>
      <c r="E126" s="112"/>
      <c r="F126" s="112"/>
      <c r="G126" s="112"/>
      <c r="H126" s="112"/>
      <c r="I126" s="112"/>
      <c r="J126" s="112"/>
    </row>
    <row r="127" spans="1:10">
      <c r="A127" s="112"/>
      <c r="B127" s="112"/>
      <c r="C127" s="112"/>
      <c r="D127" s="112"/>
      <c r="E127" s="112"/>
      <c r="F127" s="112"/>
      <c r="G127" s="112"/>
      <c r="H127" s="112"/>
      <c r="I127" s="112"/>
      <c r="J127" s="112"/>
    </row>
    <row r="128" spans="1:10">
      <c r="A128" s="112"/>
      <c r="B128" s="112"/>
      <c r="C128" s="112"/>
      <c r="D128" s="112"/>
      <c r="E128" s="112"/>
      <c r="F128" s="112"/>
      <c r="G128" s="112"/>
      <c r="H128" s="112"/>
      <c r="I128" s="112"/>
      <c r="J128" s="112"/>
    </row>
    <row r="129" spans="1:10">
      <c r="A129" s="112"/>
      <c r="B129" s="112"/>
      <c r="C129" s="112"/>
      <c r="D129" s="112"/>
      <c r="E129" s="112"/>
      <c r="F129" s="112"/>
      <c r="G129" s="112"/>
      <c r="H129" s="112"/>
      <c r="I129" s="112"/>
      <c r="J129" s="112"/>
    </row>
    <row r="130" spans="1:10">
      <c r="A130" s="112"/>
      <c r="B130" s="112"/>
      <c r="C130" s="112"/>
      <c r="D130" s="112"/>
      <c r="E130" s="112"/>
      <c r="F130" s="112"/>
      <c r="G130" s="112"/>
      <c r="H130" s="112"/>
      <c r="I130" s="112"/>
      <c r="J130" s="112"/>
    </row>
    <row r="131" spans="1:10">
      <c r="A131" s="112"/>
      <c r="B131" s="112"/>
      <c r="C131" s="112"/>
      <c r="D131" s="112"/>
      <c r="E131" s="112"/>
      <c r="F131" s="112"/>
      <c r="G131" s="112"/>
      <c r="H131" s="112"/>
      <c r="I131" s="112"/>
      <c r="J131" s="112"/>
    </row>
  </sheetData>
  <mergeCells count="6">
    <mergeCell ref="A1:K1"/>
    <mergeCell ref="A2:K2"/>
    <mergeCell ref="B4:H4"/>
    <mergeCell ref="I4:J4"/>
    <mergeCell ref="B58:H58"/>
    <mergeCell ref="I58:J58"/>
  </mergeCells>
  <hyperlinks>
    <hyperlink ref="A73" r:id="rId1" xr:uid="{2E39A9AB-6FC1-4372-A359-7E9CE4A545BE}"/>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3DF35-F131-4DA7-8E0C-BC85D5D11F95}">
  <dimension ref="A1:K207"/>
  <sheetViews>
    <sheetView showGridLines="0" workbookViewId="0">
      <selection sqref="A1:K1"/>
    </sheetView>
  </sheetViews>
  <sheetFormatPr defaultColWidth="24.140625" defaultRowHeight="11.25"/>
  <cols>
    <col min="1" max="1" width="30.85546875" style="250" customWidth="1"/>
    <col min="2" max="8" width="9" style="250" customWidth="1"/>
    <col min="9" max="10" width="11.28515625" style="250" customWidth="1"/>
    <col min="11" max="11" width="30.85546875" style="250" customWidth="1"/>
    <col min="12" max="16384" width="24.140625" style="250"/>
  </cols>
  <sheetData>
    <row r="1" spans="1:11" ht="12" customHeight="1">
      <c r="A1" s="249" t="s">
        <v>1836</v>
      </c>
      <c r="B1" s="249"/>
      <c r="C1" s="249"/>
      <c r="D1" s="249"/>
      <c r="E1" s="249"/>
      <c r="F1" s="249"/>
      <c r="G1" s="249"/>
      <c r="H1" s="249"/>
      <c r="I1" s="249"/>
      <c r="J1" s="249"/>
      <c r="K1" s="249"/>
    </row>
    <row r="2" spans="1:11" ht="12" customHeight="1">
      <c r="A2" s="251" t="s">
        <v>1837</v>
      </c>
      <c r="B2" s="251"/>
      <c r="C2" s="251"/>
      <c r="D2" s="251"/>
      <c r="E2" s="251"/>
      <c r="F2" s="251"/>
      <c r="G2" s="251"/>
      <c r="H2" s="251"/>
      <c r="I2" s="251"/>
      <c r="J2" s="251"/>
      <c r="K2" s="251"/>
    </row>
    <row r="3" spans="1:11" ht="12" customHeight="1" thickBot="1"/>
    <row r="4" spans="1:11" s="112" customFormat="1" ht="12" customHeight="1" thickBot="1">
      <c r="A4" s="938"/>
      <c r="B4" s="800" t="s">
        <v>310</v>
      </c>
      <c r="C4" s="800"/>
      <c r="D4" s="800"/>
      <c r="E4" s="800"/>
      <c r="F4" s="800"/>
      <c r="G4" s="800"/>
      <c r="H4" s="800"/>
      <c r="I4" s="965" t="s">
        <v>391</v>
      </c>
      <c r="J4" s="965"/>
    </row>
    <row r="5" spans="1:11" s="112" customFormat="1" ht="21" customHeight="1" thickBot="1">
      <c r="A5" s="775"/>
      <c r="B5" s="941" t="s">
        <v>488</v>
      </c>
      <c r="C5" s="941" t="s">
        <v>489</v>
      </c>
      <c r="D5" s="941" t="s">
        <v>490</v>
      </c>
      <c r="E5" s="941" t="s">
        <v>670</v>
      </c>
      <c r="F5" s="941" t="s">
        <v>671</v>
      </c>
      <c r="G5" s="941" t="s">
        <v>672</v>
      </c>
      <c r="H5" s="941" t="s">
        <v>1661</v>
      </c>
      <c r="I5" s="941" t="s">
        <v>488</v>
      </c>
      <c r="J5" s="941" t="s">
        <v>1809</v>
      </c>
    </row>
    <row r="6" spans="1:11" s="112" customFormat="1" ht="12" customHeight="1">
      <c r="A6" s="331" t="s">
        <v>1810</v>
      </c>
      <c r="K6" s="943" t="s">
        <v>1810</v>
      </c>
    </row>
    <row r="7" spans="1:11" s="112" customFormat="1" ht="12" customHeight="1">
      <c r="A7" s="944" t="s">
        <v>1811</v>
      </c>
      <c r="B7" s="770">
        <v>704</v>
      </c>
      <c r="C7" s="770">
        <v>933</v>
      </c>
      <c r="D7" s="770">
        <v>672</v>
      </c>
      <c r="E7" s="770">
        <v>1039</v>
      </c>
      <c r="F7" s="770">
        <v>1036</v>
      </c>
      <c r="G7" s="770">
        <v>1098</v>
      </c>
      <c r="H7" s="770">
        <v>1310</v>
      </c>
      <c r="I7" s="411">
        <v>0</v>
      </c>
      <c r="J7" s="411">
        <v>-5.4</v>
      </c>
      <c r="K7" s="944" t="s">
        <v>705</v>
      </c>
    </row>
    <row r="8" spans="1:11" s="112" customFormat="1" ht="12" customHeight="1">
      <c r="A8" s="944" t="s">
        <v>1932</v>
      </c>
      <c r="B8" s="770">
        <v>15108</v>
      </c>
      <c r="C8" s="770">
        <v>15971</v>
      </c>
      <c r="D8" s="770">
        <v>32125</v>
      </c>
      <c r="E8" s="770">
        <v>30794</v>
      </c>
      <c r="F8" s="770">
        <v>107259</v>
      </c>
      <c r="G8" s="770">
        <v>2000836</v>
      </c>
      <c r="H8" s="770">
        <v>87304</v>
      </c>
      <c r="I8" s="411">
        <v>-34.700000000000003</v>
      </c>
      <c r="J8" s="411">
        <v>157</v>
      </c>
      <c r="K8" s="950" t="s">
        <v>1812</v>
      </c>
    </row>
    <row r="9" spans="1:11" s="112" customFormat="1" ht="12" customHeight="1">
      <c r="A9" s="349" t="s">
        <v>1813</v>
      </c>
      <c r="B9" s="770"/>
      <c r="C9" s="770"/>
      <c r="D9" s="770"/>
      <c r="E9" s="770"/>
      <c r="F9" s="770"/>
      <c r="G9" s="770"/>
      <c r="H9" s="770"/>
      <c r="I9" s="411"/>
      <c r="J9" s="411"/>
      <c r="K9" s="966" t="s">
        <v>1814</v>
      </c>
    </row>
    <row r="10" spans="1:11" s="112" customFormat="1" ht="12" customHeight="1">
      <c r="A10" s="944" t="s">
        <v>1811</v>
      </c>
      <c r="B10" s="770">
        <v>8</v>
      </c>
      <c r="C10" s="770">
        <v>18</v>
      </c>
      <c r="D10" s="770">
        <v>17</v>
      </c>
      <c r="E10" s="770">
        <v>23</v>
      </c>
      <c r="F10" s="770">
        <v>30</v>
      </c>
      <c r="G10" s="770">
        <v>21</v>
      </c>
      <c r="H10" s="770">
        <v>27</v>
      </c>
      <c r="I10" s="411">
        <v>-42.9</v>
      </c>
      <c r="J10" s="411">
        <v>14.2</v>
      </c>
      <c r="K10" s="944" t="s">
        <v>705</v>
      </c>
    </row>
    <row r="11" spans="1:11" s="112" customFormat="1" ht="12" customHeight="1">
      <c r="A11" s="944" t="s">
        <v>1932</v>
      </c>
      <c r="B11" s="770">
        <v>600</v>
      </c>
      <c r="C11" s="770">
        <v>3500</v>
      </c>
      <c r="D11" s="770">
        <v>22339</v>
      </c>
      <c r="E11" s="770">
        <v>4969</v>
      </c>
      <c r="F11" s="770">
        <v>71803</v>
      </c>
      <c r="G11" s="770">
        <v>1986813</v>
      </c>
      <c r="H11" s="770">
        <v>29972</v>
      </c>
      <c r="I11" s="411">
        <v>-91.6</v>
      </c>
      <c r="J11" s="411">
        <v>988.8</v>
      </c>
      <c r="K11" s="950" t="s">
        <v>1812</v>
      </c>
    </row>
    <row r="12" spans="1:11" s="112" customFormat="1" ht="12" customHeight="1">
      <c r="A12" s="349" t="s">
        <v>1815</v>
      </c>
      <c r="B12" s="770"/>
      <c r="C12" s="770"/>
      <c r="D12" s="770"/>
      <c r="E12" s="770"/>
      <c r="F12" s="770"/>
      <c r="G12" s="770"/>
      <c r="H12" s="770"/>
      <c r="I12" s="411"/>
      <c r="J12" s="411"/>
      <c r="K12" s="949" t="s">
        <v>1816</v>
      </c>
    </row>
    <row r="13" spans="1:11" s="112" customFormat="1" ht="12" customHeight="1">
      <c r="A13" s="944" t="s">
        <v>1811</v>
      </c>
      <c r="B13" s="770">
        <v>692</v>
      </c>
      <c r="C13" s="770">
        <v>910</v>
      </c>
      <c r="D13" s="770">
        <v>655</v>
      </c>
      <c r="E13" s="770">
        <v>1005</v>
      </c>
      <c r="F13" s="770">
        <v>1001</v>
      </c>
      <c r="G13" s="770">
        <v>1075</v>
      </c>
      <c r="H13" s="770">
        <v>1276</v>
      </c>
      <c r="I13" s="411">
        <v>0.6</v>
      </c>
      <c r="J13" s="411">
        <v>-5.9</v>
      </c>
      <c r="K13" s="944" t="s">
        <v>705</v>
      </c>
    </row>
    <row r="14" spans="1:11" s="112" customFormat="1" ht="12" customHeight="1">
      <c r="A14" s="944" t="s">
        <v>1932</v>
      </c>
      <c r="B14" s="770">
        <v>14498</v>
      </c>
      <c r="C14" s="770">
        <v>12299</v>
      </c>
      <c r="D14" s="770">
        <v>9786</v>
      </c>
      <c r="E14" s="770">
        <v>25801</v>
      </c>
      <c r="F14" s="770">
        <v>35410</v>
      </c>
      <c r="G14" s="770">
        <v>13970</v>
      </c>
      <c r="H14" s="770">
        <v>18010</v>
      </c>
      <c r="I14" s="411">
        <v>-9.1</v>
      </c>
      <c r="J14" s="411">
        <v>-78.3</v>
      </c>
      <c r="K14" s="950" t="s">
        <v>1812</v>
      </c>
    </row>
    <row r="15" spans="1:11" s="112" customFormat="1" ht="12" customHeight="1">
      <c r="A15" s="349" t="s">
        <v>1817</v>
      </c>
      <c r="B15" s="770"/>
      <c r="C15" s="770"/>
      <c r="D15" s="770"/>
      <c r="E15" s="770"/>
      <c r="F15" s="770"/>
      <c r="G15" s="770"/>
      <c r="H15" s="770"/>
      <c r="I15" s="411"/>
      <c r="J15" s="411"/>
      <c r="K15" s="951" t="s">
        <v>1563</v>
      </c>
    </row>
    <row r="16" spans="1:11" s="112" customFormat="1" ht="12" customHeight="1">
      <c r="A16" s="944" t="s">
        <v>1811</v>
      </c>
      <c r="B16" s="770">
        <v>4</v>
      </c>
      <c r="C16" s="770">
        <v>5</v>
      </c>
      <c r="D16" s="770">
        <v>0</v>
      </c>
      <c r="E16" s="770">
        <v>11</v>
      </c>
      <c r="F16" s="770">
        <v>5</v>
      </c>
      <c r="G16" s="770">
        <v>2</v>
      </c>
      <c r="H16" s="770">
        <v>7</v>
      </c>
      <c r="I16" s="411">
        <v>100</v>
      </c>
      <c r="J16" s="411">
        <v>12.8</v>
      </c>
      <c r="K16" s="944" t="s">
        <v>705</v>
      </c>
    </row>
    <row r="17" spans="1:11" s="112" customFormat="1" ht="12" customHeight="1">
      <c r="A17" s="944" t="s">
        <v>1932</v>
      </c>
      <c r="B17" s="770">
        <v>10</v>
      </c>
      <c r="C17" s="770">
        <v>172</v>
      </c>
      <c r="D17" s="770">
        <v>0</v>
      </c>
      <c r="E17" s="770">
        <v>24</v>
      </c>
      <c r="F17" s="770">
        <v>46</v>
      </c>
      <c r="G17" s="770">
        <v>53</v>
      </c>
      <c r="H17" s="770">
        <v>39322</v>
      </c>
      <c r="I17" s="411">
        <v>-81.8</v>
      </c>
      <c r="J17" s="411">
        <v>379.2</v>
      </c>
      <c r="K17" s="950" t="s">
        <v>1812</v>
      </c>
    </row>
    <row r="18" spans="1:11" s="112" customFormat="1" ht="12" customHeight="1">
      <c r="A18" s="659" t="s">
        <v>1818</v>
      </c>
      <c r="B18" s="770"/>
      <c r="C18" s="770"/>
      <c r="D18" s="770"/>
      <c r="E18" s="770"/>
      <c r="F18" s="770"/>
      <c r="G18" s="770"/>
      <c r="H18" s="770"/>
      <c r="I18" s="411"/>
      <c r="J18" s="411"/>
      <c r="K18" s="952" t="s">
        <v>1819</v>
      </c>
    </row>
    <row r="19" spans="1:11" s="112" customFormat="1" ht="12" customHeight="1">
      <c r="A19" s="349" t="s">
        <v>1813</v>
      </c>
      <c r="B19" s="770"/>
      <c r="C19" s="770"/>
      <c r="D19" s="770"/>
      <c r="E19" s="770"/>
      <c r="F19" s="770"/>
      <c r="G19" s="770"/>
      <c r="H19" s="770"/>
      <c r="I19" s="411"/>
      <c r="J19" s="411"/>
      <c r="K19" s="951" t="s">
        <v>1814</v>
      </c>
    </row>
    <row r="20" spans="1:11" s="112" customFormat="1" ht="12" customHeight="1">
      <c r="A20" s="944" t="s">
        <v>1811</v>
      </c>
      <c r="B20" s="770">
        <v>0</v>
      </c>
      <c r="C20" s="770">
        <v>1</v>
      </c>
      <c r="D20" s="770">
        <v>0</v>
      </c>
      <c r="E20" s="770">
        <v>0</v>
      </c>
      <c r="F20" s="770">
        <v>3</v>
      </c>
      <c r="G20" s="770">
        <v>0</v>
      </c>
      <c r="H20" s="770">
        <v>1</v>
      </c>
      <c r="I20" s="125" t="s">
        <v>345</v>
      </c>
      <c r="J20" s="125">
        <v>100</v>
      </c>
      <c r="K20" s="944" t="s">
        <v>705</v>
      </c>
    </row>
    <row r="21" spans="1:11" s="112" customFormat="1" ht="12" customHeight="1">
      <c r="A21" s="944" t="s">
        <v>1932</v>
      </c>
      <c r="B21" s="770">
        <v>0</v>
      </c>
      <c r="C21" s="770">
        <v>50</v>
      </c>
      <c r="D21" s="770">
        <v>0</v>
      </c>
      <c r="E21" s="770">
        <v>0</v>
      </c>
      <c r="F21" s="770">
        <v>150</v>
      </c>
      <c r="G21" s="770">
        <v>0</v>
      </c>
      <c r="H21" s="770">
        <v>200</v>
      </c>
      <c r="I21" s="125" t="s">
        <v>345</v>
      </c>
      <c r="J21" s="125">
        <v>985.7</v>
      </c>
      <c r="K21" s="950" t="s">
        <v>1812</v>
      </c>
    </row>
    <row r="22" spans="1:11" s="112" customFormat="1" ht="12" customHeight="1">
      <c r="A22" s="349" t="s">
        <v>1815</v>
      </c>
      <c r="B22" s="770"/>
      <c r="C22" s="770"/>
      <c r="D22" s="770"/>
      <c r="E22" s="770"/>
      <c r="F22" s="770"/>
      <c r="G22" s="770"/>
      <c r="H22" s="770"/>
      <c r="I22" s="125"/>
      <c r="J22" s="411"/>
      <c r="K22" s="951" t="s">
        <v>1563</v>
      </c>
    </row>
    <row r="23" spans="1:11" s="112" customFormat="1" ht="12" customHeight="1">
      <c r="A23" s="944" t="s">
        <v>1811</v>
      </c>
      <c r="B23" s="770">
        <v>24</v>
      </c>
      <c r="C23" s="770">
        <v>25</v>
      </c>
      <c r="D23" s="770">
        <v>12</v>
      </c>
      <c r="E23" s="770">
        <v>31</v>
      </c>
      <c r="F23" s="770">
        <v>22</v>
      </c>
      <c r="G23" s="770">
        <v>17</v>
      </c>
      <c r="H23" s="770">
        <v>34</v>
      </c>
      <c r="I23" s="125">
        <v>20</v>
      </c>
      <c r="J23" s="411">
        <v>-16.899999999999999</v>
      </c>
      <c r="K23" s="944" t="s">
        <v>705</v>
      </c>
    </row>
    <row r="24" spans="1:11" s="112" customFormat="1" ht="12" customHeight="1">
      <c r="A24" s="944" t="s">
        <v>1932</v>
      </c>
      <c r="B24" s="770">
        <v>105</v>
      </c>
      <c r="C24" s="770">
        <v>222</v>
      </c>
      <c r="D24" s="770">
        <v>91</v>
      </c>
      <c r="E24" s="770">
        <v>188</v>
      </c>
      <c r="F24" s="770">
        <v>132</v>
      </c>
      <c r="G24" s="770">
        <v>87</v>
      </c>
      <c r="H24" s="770">
        <v>492</v>
      </c>
      <c r="I24" s="125">
        <v>-70.3</v>
      </c>
      <c r="J24" s="411">
        <v>-94.3</v>
      </c>
      <c r="K24" s="950" t="s">
        <v>1812</v>
      </c>
    </row>
    <row r="25" spans="1:11" s="112" customFormat="1" ht="12" customHeight="1">
      <c r="A25" s="349" t="s">
        <v>1817</v>
      </c>
      <c r="B25" s="770"/>
      <c r="C25" s="770"/>
      <c r="D25" s="770"/>
      <c r="E25" s="770"/>
      <c r="F25" s="770"/>
      <c r="G25" s="770"/>
      <c r="H25" s="770"/>
      <c r="I25" s="125"/>
      <c r="J25" s="411"/>
      <c r="K25" s="951" t="s">
        <v>1563</v>
      </c>
    </row>
    <row r="26" spans="1:11" s="112" customFormat="1" ht="12" customHeight="1">
      <c r="A26" s="944" t="s">
        <v>1811</v>
      </c>
      <c r="B26" s="770">
        <v>1</v>
      </c>
      <c r="C26" s="770">
        <v>2</v>
      </c>
      <c r="D26" s="770">
        <v>0</v>
      </c>
      <c r="E26" s="770">
        <v>1</v>
      </c>
      <c r="F26" s="770">
        <v>0</v>
      </c>
      <c r="G26" s="770">
        <v>0</v>
      </c>
      <c r="H26" s="770">
        <v>1</v>
      </c>
      <c r="I26" s="125">
        <v>0</v>
      </c>
      <c r="J26" s="125">
        <v>25</v>
      </c>
      <c r="K26" s="944" t="s">
        <v>705</v>
      </c>
    </row>
    <row r="27" spans="1:11" s="112" customFormat="1" ht="12" customHeight="1">
      <c r="A27" s="944" t="s">
        <v>1932</v>
      </c>
      <c r="B27" s="770">
        <v>5</v>
      </c>
      <c r="C27" s="770">
        <v>164</v>
      </c>
      <c r="D27" s="770">
        <v>0</v>
      </c>
      <c r="E27" s="770">
        <v>0</v>
      </c>
      <c r="F27" s="770">
        <v>0</v>
      </c>
      <c r="G27" s="770">
        <v>0</v>
      </c>
      <c r="H27" s="770">
        <v>5</v>
      </c>
      <c r="I27" s="125">
        <v>-90</v>
      </c>
      <c r="J27" s="125">
        <v>-19.100000000000001</v>
      </c>
      <c r="K27" s="950" t="s">
        <v>1812</v>
      </c>
    </row>
    <row r="28" spans="1:11" s="112" customFormat="1" ht="12" customHeight="1">
      <c r="A28" s="659" t="s">
        <v>1820</v>
      </c>
      <c r="B28" s="770"/>
      <c r="C28" s="770"/>
      <c r="D28" s="770"/>
      <c r="E28" s="770"/>
      <c r="F28" s="770"/>
      <c r="G28" s="770"/>
      <c r="H28" s="770"/>
      <c r="I28" s="411"/>
      <c r="J28" s="411"/>
      <c r="K28" s="956" t="s">
        <v>1821</v>
      </c>
    </row>
    <row r="29" spans="1:11" s="112" customFormat="1" ht="12" customHeight="1">
      <c r="A29" s="349" t="s">
        <v>1813</v>
      </c>
      <c r="B29" s="770"/>
      <c r="C29" s="770"/>
      <c r="D29" s="770"/>
      <c r="E29" s="770"/>
      <c r="F29" s="770"/>
      <c r="G29" s="770"/>
      <c r="H29" s="770"/>
      <c r="I29" s="411"/>
      <c r="J29" s="411"/>
      <c r="K29" s="951" t="s">
        <v>1814</v>
      </c>
    </row>
    <row r="30" spans="1:11" s="112" customFormat="1" ht="12" customHeight="1">
      <c r="A30" s="944" t="s">
        <v>1811</v>
      </c>
      <c r="B30" s="770">
        <v>0</v>
      </c>
      <c r="C30" s="770">
        <v>2</v>
      </c>
      <c r="D30" s="770">
        <v>2</v>
      </c>
      <c r="E30" s="770">
        <v>2</v>
      </c>
      <c r="F30" s="770">
        <v>4</v>
      </c>
      <c r="G30" s="770">
        <v>1</v>
      </c>
      <c r="H30" s="770">
        <v>4</v>
      </c>
      <c r="I30" s="125" t="s">
        <v>345</v>
      </c>
      <c r="J30" s="125">
        <v>50</v>
      </c>
      <c r="K30" s="944" t="s">
        <v>705</v>
      </c>
    </row>
    <row r="31" spans="1:11" s="112" customFormat="1" ht="12" customHeight="1">
      <c r="A31" s="944" t="s">
        <v>1932</v>
      </c>
      <c r="B31" s="770">
        <v>0</v>
      </c>
      <c r="C31" s="770">
        <v>900</v>
      </c>
      <c r="D31" s="770">
        <v>11095</v>
      </c>
      <c r="E31" s="770">
        <v>1550</v>
      </c>
      <c r="F31" s="770">
        <v>52740</v>
      </c>
      <c r="G31" s="770">
        <v>51</v>
      </c>
      <c r="H31" s="770">
        <v>1165</v>
      </c>
      <c r="I31" s="125" t="s">
        <v>345</v>
      </c>
      <c r="J31" s="125">
        <v>2658.7</v>
      </c>
      <c r="K31" s="950" t="s">
        <v>1812</v>
      </c>
    </row>
    <row r="32" spans="1:11" s="112" customFormat="1" ht="12" customHeight="1">
      <c r="A32" s="349" t="s">
        <v>1815</v>
      </c>
      <c r="B32" s="770"/>
      <c r="C32" s="770"/>
      <c r="D32" s="770"/>
      <c r="E32" s="770"/>
      <c r="F32" s="770"/>
      <c r="G32" s="770"/>
      <c r="H32" s="770"/>
      <c r="I32" s="411"/>
      <c r="J32" s="411"/>
      <c r="K32" s="949" t="s">
        <v>1816</v>
      </c>
    </row>
    <row r="33" spans="1:11" s="112" customFormat="1" ht="12" customHeight="1">
      <c r="A33" s="944" t="s">
        <v>1811</v>
      </c>
      <c r="B33" s="770">
        <v>47</v>
      </c>
      <c r="C33" s="770">
        <v>63</v>
      </c>
      <c r="D33" s="770">
        <v>56</v>
      </c>
      <c r="E33" s="770">
        <v>68</v>
      </c>
      <c r="F33" s="770">
        <v>58</v>
      </c>
      <c r="G33" s="770">
        <v>72</v>
      </c>
      <c r="H33" s="770">
        <v>104</v>
      </c>
      <c r="I33" s="411">
        <v>-2.1</v>
      </c>
      <c r="J33" s="411">
        <v>-6.7</v>
      </c>
      <c r="K33" s="944" t="s">
        <v>705</v>
      </c>
    </row>
    <row r="34" spans="1:11" s="112" customFormat="1" ht="12" customHeight="1">
      <c r="A34" s="944" t="s">
        <v>1932</v>
      </c>
      <c r="B34" s="770">
        <v>5632</v>
      </c>
      <c r="C34" s="770">
        <v>492</v>
      </c>
      <c r="D34" s="770">
        <v>750</v>
      </c>
      <c r="E34" s="770">
        <v>2284</v>
      </c>
      <c r="F34" s="770">
        <v>18992</v>
      </c>
      <c r="G34" s="770">
        <v>955</v>
      </c>
      <c r="H34" s="770">
        <v>2285</v>
      </c>
      <c r="I34" s="411">
        <v>193.9</v>
      </c>
      <c r="J34" s="411">
        <v>138.5</v>
      </c>
      <c r="K34" s="950" t="s">
        <v>1812</v>
      </c>
    </row>
    <row r="35" spans="1:11" s="112" customFormat="1" ht="12" customHeight="1">
      <c r="A35" s="349" t="s">
        <v>1817</v>
      </c>
      <c r="B35" s="770"/>
      <c r="C35" s="770"/>
      <c r="D35" s="770"/>
      <c r="E35" s="770"/>
      <c r="F35" s="770"/>
      <c r="G35" s="770"/>
      <c r="H35" s="770"/>
      <c r="I35" s="411"/>
      <c r="J35" s="331"/>
      <c r="K35" s="951" t="s">
        <v>1563</v>
      </c>
    </row>
    <row r="36" spans="1:11" s="112" customFormat="1" ht="12" customHeight="1">
      <c r="A36" s="944" t="s">
        <v>1811</v>
      </c>
      <c r="B36" s="770">
        <v>0</v>
      </c>
      <c r="C36" s="770">
        <v>1</v>
      </c>
      <c r="D36" s="770">
        <v>0</v>
      </c>
      <c r="E36" s="770">
        <v>2</v>
      </c>
      <c r="F36" s="770">
        <v>0</v>
      </c>
      <c r="G36" s="770">
        <v>0</v>
      </c>
      <c r="H36" s="770">
        <v>0</v>
      </c>
      <c r="I36" s="125" t="s">
        <v>345</v>
      </c>
      <c r="J36" s="125">
        <v>0</v>
      </c>
      <c r="K36" s="944" t="s">
        <v>705</v>
      </c>
    </row>
    <row r="37" spans="1:11" s="112" customFormat="1" ht="12" customHeight="1">
      <c r="A37" s="944" t="s">
        <v>1932</v>
      </c>
      <c r="B37" s="770">
        <v>0</v>
      </c>
      <c r="C37" s="770">
        <v>3</v>
      </c>
      <c r="D37" s="770">
        <v>0</v>
      </c>
      <c r="E37" s="770">
        <v>5</v>
      </c>
      <c r="F37" s="770">
        <v>0</v>
      </c>
      <c r="G37" s="770">
        <v>0</v>
      </c>
      <c r="H37" s="770">
        <v>0</v>
      </c>
      <c r="I37" s="125" t="s">
        <v>345</v>
      </c>
      <c r="J37" s="125" t="s">
        <v>345</v>
      </c>
      <c r="K37" s="950" t="s">
        <v>1812</v>
      </c>
    </row>
    <row r="38" spans="1:11" s="112" customFormat="1" ht="12" customHeight="1">
      <c r="A38" s="659" t="s">
        <v>64</v>
      </c>
      <c r="B38" s="770"/>
      <c r="C38" s="770"/>
      <c r="D38" s="770"/>
      <c r="E38" s="770"/>
      <c r="F38" s="770"/>
      <c r="G38" s="770"/>
      <c r="H38" s="770"/>
      <c r="I38" s="411"/>
      <c r="J38" s="411"/>
      <c r="K38" s="956" t="s">
        <v>65</v>
      </c>
    </row>
    <row r="39" spans="1:11" s="112" customFormat="1" ht="12" customHeight="1">
      <c r="A39" s="349" t="s">
        <v>1813</v>
      </c>
      <c r="B39" s="770"/>
      <c r="C39" s="770"/>
      <c r="D39" s="770"/>
      <c r="E39" s="770"/>
      <c r="F39" s="770"/>
      <c r="G39" s="770"/>
      <c r="H39" s="770"/>
      <c r="I39" s="411"/>
      <c r="J39" s="411"/>
      <c r="K39" s="951" t="s">
        <v>1814</v>
      </c>
    </row>
    <row r="40" spans="1:11" s="112" customFormat="1" ht="12" customHeight="1">
      <c r="A40" s="944" t="s">
        <v>1811</v>
      </c>
      <c r="B40" s="770">
        <v>0</v>
      </c>
      <c r="C40" s="770">
        <v>1</v>
      </c>
      <c r="D40" s="770">
        <v>0</v>
      </c>
      <c r="E40" s="770">
        <v>1</v>
      </c>
      <c r="F40" s="770">
        <v>1</v>
      </c>
      <c r="G40" s="770">
        <v>0</v>
      </c>
      <c r="H40" s="770">
        <v>1</v>
      </c>
      <c r="I40" s="125">
        <v>-100</v>
      </c>
      <c r="J40" s="411">
        <v>-50</v>
      </c>
      <c r="K40" s="944" t="s">
        <v>705</v>
      </c>
    </row>
    <row r="41" spans="1:11" s="112" customFormat="1" ht="12" customHeight="1">
      <c r="A41" s="944" t="s">
        <v>1932</v>
      </c>
      <c r="B41" s="770">
        <v>0</v>
      </c>
      <c r="C41" s="770">
        <v>100</v>
      </c>
      <c r="D41" s="770">
        <v>0</v>
      </c>
      <c r="E41" s="770">
        <v>143</v>
      </c>
      <c r="F41" s="770">
        <v>100</v>
      </c>
      <c r="G41" s="770">
        <v>0</v>
      </c>
      <c r="H41" s="770">
        <v>50</v>
      </c>
      <c r="I41" s="125">
        <v>-100</v>
      </c>
      <c r="J41" s="411">
        <v>-81.400000000000006</v>
      </c>
      <c r="K41" s="950" t="s">
        <v>1812</v>
      </c>
    </row>
    <row r="42" spans="1:11" s="112" customFormat="1" ht="12" customHeight="1">
      <c r="A42" s="349" t="s">
        <v>1815</v>
      </c>
      <c r="B42" s="770"/>
      <c r="C42" s="770"/>
      <c r="D42" s="770"/>
      <c r="E42" s="770"/>
      <c r="F42" s="770"/>
      <c r="G42" s="770"/>
      <c r="H42" s="770"/>
      <c r="I42" s="411"/>
      <c r="J42" s="411"/>
      <c r="K42" s="949" t="s">
        <v>1816</v>
      </c>
    </row>
    <row r="43" spans="1:11" s="112" customFormat="1" ht="12" customHeight="1">
      <c r="A43" s="944" t="s">
        <v>1811</v>
      </c>
      <c r="B43" s="770">
        <v>53</v>
      </c>
      <c r="C43" s="770">
        <v>80</v>
      </c>
      <c r="D43" s="770">
        <v>57</v>
      </c>
      <c r="E43" s="770">
        <v>74</v>
      </c>
      <c r="F43" s="770">
        <v>86</v>
      </c>
      <c r="G43" s="770">
        <v>90</v>
      </c>
      <c r="H43" s="770">
        <v>110</v>
      </c>
      <c r="I43" s="411">
        <v>-22.1</v>
      </c>
      <c r="J43" s="411">
        <v>-11.3</v>
      </c>
      <c r="K43" s="944" t="s">
        <v>705</v>
      </c>
    </row>
    <row r="44" spans="1:11" s="112" customFormat="1" ht="12" customHeight="1">
      <c r="A44" s="944" t="s">
        <v>1932</v>
      </c>
      <c r="B44" s="770">
        <v>902</v>
      </c>
      <c r="C44" s="770">
        <v>959</v>
      </c>
      <c r="D44" s="770">
        <v>632</v>
      </c>
      <c r="E44" s="770">
        <v>1301</v>
      </c>
      <c r="F44" s="770">
        <v>1035</v>
      </c>
      <c r="G44" s="770">
        <v>1840</v>
      </c>
      <c r="H44" s="770">
        <v>1944</v>
      </c>
      <c r="I44" s="411">
        <v>-14.1</v>
      </c>
      <c r="J44" s="411">
        <v>-40.9</v>
      </c>
      <c r="K44" s="950" t="s">
        <v>1812</v>
      </c>
    </row>
    <row r="45" spans="1:11" s="112" customFormat="1" ht="12" customHeight="1">
      <c r="A45" s="349" t="s">
        <v>1817</v>
      </c>
      <c r="B45" s="770"/>
      <c r="C45" s="770"/>
      <c r="D45" s="770"/>
      <c r="E45" s="770"/>
      <c r="F45" s="770"/>
      <c r="G45" s="770"/>
      <c r="H45" s="770"/>
      <c r="I45" s="411"/>
      <c r="J45" s="411"/>
      <c r="K45" s="951" t="s">
        <v>1563</v>
      </c>
    </row>
    <row r="46" spans="1:11" s="112" customFormat="1" ht="12" customHeight="1">
      <c r="A46" s="944" t="s">
        <v>1811</v>
      </c>
      <c r="B46" s="770">
        <v>0</v>
      </c>
      <c r="C46" s="770">
        <v>0</v>
      </c>
      <c r="D46" s="770">
        <v>0</v>
      </c>
      <c r="E46" s="770">
        <v>1</v>
      </c>
      <c r="F46" s="770">
        <v>0</v>
      </c>
      <c r="G46" s="770">
        <v>0</v>
      </c>
      <c r="H46" s="770">
        <v>2</v>
      </c>
      <c r="I46" s="125" t="s">
        <v>345</v>
      </c>
      <c r="J46" s="125">
        <v>-20</v>
      </c>
      <c r="K46" s="944" t="s">
        <v>705</v>
      </c>
    </row>
    <row r="47" spans="1:11" s="112" customFormat="1" ht="12" customHeight="1">
      <c r="A47" s="944" t="s">
        <v>1932</v>
      </c>
      <c r="B47" s="770">
        <v>0</v>
      </c>
      <c r="C47" s="770">
        <v>0</v>
      </c>
      <c r="D47" s="770">
        <v>0</v>
      </c>
      <c r="E47" s="770">
        <v>0</v>
      </c>
      <c r="F47" s="770">
        <v>0</v>
      </c>
      <c r="G47" s="770">
        <v>0</v>
      </c>
      <c r="H47" s="770">
        <v>0</v>
      </c>
      <c r="I47" s="125" t="s">
        <v>345</v>
      </c>
      <c r="J47" s="125">
        <v>-100</v>
      </c>
      <c r="K47" s="950" t="s">
        <v>1812</v>
      </c>
    </row>
    <row r="48" spans="1:11" s="112" customFormat="1" ht="12" customHeight="1">
      <c r="A48" s="659" t="s">
        <v>1822</v>
      </c>
      <c r="B48" s="770"/>
      <c r="C48" s="770"/>
      <c r="D48" s="770"/>
      <c r="E48" s="770"/>
      <c r="F48" s="770"/>
      <c r="G48" s="770"/>
      <c r="H48" s="770"/>
      <c r="I48" s="411"/>
      <c r="J48" s="411"/>
      <c r="K48" s="956" t="s">
        <v>1823</v>
      </c>
    </row>
    <row r="49" spans="1:11" s="112" customFormat="1" ht="12" customHeight="1">
      <c r="A49" s="349" t="s">
        <v>1813</v>
      </c>
      <c r="B49" s="770"/>
      <c r="C49" s="770"/>
      <c r="D49" s="770"/>
      <c r="E49" s="770"/>
      <c r="F49" s="770"/>
      <c r="G49" s="770"/>
      <c r="H49" s="770"/>
      <c r="I49" s="411"/>
      <c r="J49" s="411"/>
      <c r="K49" s="951" t="s">
        <v>1814</v>
      </c>
    </row>
    <row r="50" spans="1:11" s="112" customFormat="1" ht="12" customHeight="1">
      <c r="A50" s="944" t="s">
        <v>1811</v>
      </c>
      <c r="B50" s="770">
        <v>8</v>
      </c>
      <c r="C50" s="770">
        <v>14</v>
      </c>
      <c r="D50" s="770">
        <v>15</v>
      </c>
      <c r="E50" s="770">
        <v>20</v>
      </c>
      <c r="F50" s="770">
        <v>22</v>
      </c>
      <c r="G50" s="770">
        <v>20</v>
      </c>
      <c r="H50" s="770">
        <v>21</v>
      </c>
      <c r="I50" s="411">
        <v>-33.299999999999997</v>
      </c>
      <c r="J50" s="411">
        <v>13.8</v>
      </c>
      <c r="K50" s="944" t="s">
        <v>705</v>
      </c>
    </row>
    <row r="51" spans="1:11" s="112" customFormat="1" ht="12" customHeight="1">
      <c r="A51" s="944" t="s">
        <v>1932</v>
      </c>
      <c r="B51" s="770">
        <v>600</v>
      </c>
      <c r="C51" s="770">
        <v>2450</v>
      </c>
      <c r="D51" s="770">
        <v>11244</v>
      </c>
      <c r="E51" s="770">
        <v>3276</v>
      </c>
      <c r="F51" s="770">
        <v>18813</v>
      </c>
      <c r="G51" s="770">
        <v>1986762</v>
      </c>
      <c r="H51" s="770">
        <v>28557</v>
      </c>
      <c r="I51" s="411">
        <v>-80.5</v>
      </c>
      <c r="J51" s="411">
        <v>1002.8</v>
      </c>
      <c r="K51" s="950" t="s">
        <v>1812</v>
      </c>
    </row>
    <row r="52" spans="1:11" s="112" customFormat="1" ht="12" customHeight="1">
      <c r="A52" s="349" t="s">
        <v>1815</v>
      </c>
      <c r="B52" s="770"/>
      <c r="C52" s="770"/>
      <c r="D52" s="770"/>
      <c r="E52" s="770"/>
      <c r="F52" s="770"/>
      <c r="G52" s="770"/>
      <c r="H52" s="770"/>
      <c r="I52" s="411"/>
      <c r="J52" s="411"/>
      <c r="K52" s="949" t="s">
        <v>1816</v>
      </c>
    </row>
    <row r="53" spans="1:11" s="112" customFormat="1" ht="12" customHeight="1">
      <c r="A53" s="944" t="s">
        <v>1811</v>
      </c>
      <c r="B53" s="770">
        <v>568</v>
      </c>
      <c r="C53" s="770">
        <v>742</v>
      </c>
      <c r="D53" s="770">
        <v>530</v>
      </c>
      <c r="E53" s="770">
        <v>832</v>
      </c>
      <c r="F53" s="770">
        <v>835</v>
      </c>
      <c r="G53" s="770">
        <v>896</v>
      </c>
      <c r="H53" s="770">
        <v>1028</v>
      </c>
      <c r="I53" s="411">
        <v>2.9</v>
      </c>
      <c r="J53" s="411">
        <v>-4.9000000000000004</v>
      </c>
      <c r="K53" s="944" t="s">
        <v>705</v>
      </c>
    </row>
    <row r="54" spans="1:11" s="112" customFormat="1" ht="12" customHeight="1">
      <c r="A54" s="944" t="s">
        <v>1932</v>
      </c>
      <c r="B54" s="770">
        <v>7859</v>
      </c>
      <c r="C54" s="770">
        <v>10626</v>
      </c>
      <c r="D54" s="770">
        <v>8313</v>
      </c>
      <c r="E54" s="770">
        <v>22028</v>
      </c>
      <c r="F54" s="770">
        <v>15251</v>
      </c>
      <c r="G54" s="770">
        <v>11088</v>
      </c>
      <c r="H54" s="770">
        <v>13289</v>
      </c>
      <c r="I54" s="411">
        <v>-37.700000000000003</v>
      </c>
      <c r="J54" s="411">
        <v>-83.2</v>
      </c>
      <c r="K54" s="950" t="s">
        <v>1812</v>
      </c>
    </row>
    <row r="55" spans="1:11" s="112" customFormat="1" ht="12" customHeight="1">
      <c r="A55" s="349" t="s">
        <v>1817</v>
      </c>
      <c r="B55" s="770"/>
      <c r="C55" s="770"/>
      <c r="D55" s="770"/>
      <c r="E55" s="770"/>
      <c r="F55" s="770"/>
      <c r="G55" s="770"/>
      <c r="H55" s="770"/>
      <c r="I55" s="411"/>
      <c r="J55" s="411"/>
      <c r="K55" s="951" t="s">
        <v>1563</v>
      </c>
    </row>
    <row r="56" spans="1:11" s="112" customFormat="1" ht="12" customHeight="1">
      <c r="A56" s="944" t="s">
        <v>1811</v>
      </c>
      <c r="B56" s="770">
        <v>3</v>
      </c>
      <c r="C56" s="770">
        <v>2</v>
      </c>
      <c r="D56" s="770">
        <v>0</v>
      </c>
      <c r="E56" s="770">
        <v>7</v>
      </c>
      <c r="F56" s="770">
        <v>5</v>
      </c>
      <c r="G56" s="770">
        <v>2</v>
      </c>
      <c r="H56" s="770">
        <v>4</v>
      </c>
      <c r="I56" s="125">
        <v>200</v>
      </c>
      <c r="J56" s="125">
        <v>18.5</v>
      </c>
      <c r="K56" s="944" t="s">
        <v>705</v>
      </c>
    </row>
    <row r="57" spans="1:11" s="112" customFormat="1" ht="12" customHeight="1" thickBot="1">
      <c r="A57" s="944" t="s">
        <v>1932</v>
      </c>
      <c r="B57" s="770">
        <v>5</v>
      </c>
      <c r="C57" s="770">
        <v>5</v>
      </c>
      <c r="D57" s="770">
        <v>0</v>
      </c>
      <c r="E57" s="770">
        <v>19</v>
      </c>
      <c r="F57" s="770">
        <v>46</v>
      </c>
      <c r="G57" s="770">
        <v>53</v>
      </c>
      <c r="H57" s="770">
        <v>39317</v>
      </c>
      <c r="I57" s="125">
        <v>0</v>
      </c>
      <c r="J57" s="125">
        <v>391</v>
      </c>
      <c r="K57" s="950" t="s">
        <v>1812</v>
      </c>
    </row>
    <row r="58" spans="1:11" s="112" customFormat="1" ht="12" customHeight="1" thickBot="1">
      <c r="B58" s="800" t="s">
        <v>374</v>
      </c>
      <c r="C58" s="800"/>
      <c r="D58" s="800"/>
      <c r="E58" s="800"/>
      <c r="F58" s="800"/>
      <c r="G58" s="800"/>
      <c r="H58" s="800"/>
      <c r="I58" s="967" t="s">
        <v>297</v>
      </c>
      <c r="J58" s="967"/>
      <c r="K58" s="958"/>
    </row>
    <row r="59" spans="1:11" s="112" customFormat="1" ht="21" customHeight="1" thickBot="1">
      <c r="B59" s="941" t="s">
        <v>527</v>
      </c>
      <c r="C59" s="941" t="s">
        <v>489</v>
      </c>
      <c r="D59" s="941" t="s">
        <v>490</v>
      </c>
      <c r="E59" s="941" t="s">
        <v>882</v>
      </c>
      <c r="F59" s="941" t="s">
        <v>695</v>
      </c>
      <c r="G59" s="941" t="s">
        <v>672</v>
      </c>
      <c r="H59" s="941" t="s">
        <v>1709</v>
      </c>
      <c r="I59" s="941" t="s">
        <v>527</v>
      </c>
      <c r="J59" s="941" t="s">
        <v>1824</v>
      </c>
      <c r="K59" s="958"/>
    </row>
    <row r="60" spans="1:11" s="112" customFormat="1" ht="12" customHeight="1">
      <c r="A60" s="331" t="s">
        <v>1825</v>
      </c>
      <c r="B60" s="961"/>
      <c r="C60" s="961"/>
      <c r="D60" s="961"/>
      <c r="E60" s="961"/>
      <c r="F60" s="961"/>
      <c r="G60" s="961"/>
      <c r="H60" s="961"/>
      <c r="I60" s="961"/>
      <c r="J60" s="961"/>
      <c r="K60" s="958"/>
    </row>
    <row r="61" spans="1:11" s="112" customFormat="1" ht="12" customHeight="1">
      <c r="A61" s="331" t="s">
        <v>1826</v>
      </c>
      <c r="B61" s="961"/>
      <c r="C61" s="961"/>
      <c r="D61" s="961"/>
      <c r="E61" s="961"/>
      <c r="F61" s="961"/>
      <c r="G61" s="961"/>
      <c r="H61" s="961"/>
      <c r="I61" s="961"/>
      <c r="J61" s="961"/>
      <c r="K61" s="958"/>
    </row>
    <row r="62" spans="1:11" s="112" customFormat="1" ht="12" customHeight="1">
      <c r="A62" s="958"/>
      <c r="B62" s="961"/>
      <c r="C62" s="961"/>
      <c r="D62" s="961"/>
      <c r="E62" s="961"/>
      <c r="F62" s="961"/>
      <c r="G62" s="961"/>
      <c r="H62" s="961"/>
      <c r="I62" s="961"/>
      <c r="J62" s="961"/>
      <c r="K62" s="958"/>
    </row>
    <row r="63" spans="1:11" s="112" customFormat="1" ht="12" customHeight="1">
      <c r="A63" s="964" t="s">
        <v>1827</v>
      </c>
      <c r="B63" s="368"/>
      <c r="C63" s="368"/>
      <c r="D63" s="368"/>
      <c r="E63" s="368"/>
      <c r="F63" s="368"/>
      <c r="G63" s="368"/>
      <c r="H63" s="368"/>
      <c r="K63" s="958"/>
    </row>
    <row r="64" spans="1:11" s="112" customFormat="1" ht="12" customHeight="1">
      <c r="A64" s="964" t="s">
        <v>1828</v>
      </c>
      <c r="B64" s="368"/>
      <c r="C64" s="368"/>
      <c r="D64" s="368"/>
      <c r="E64" s="368"/>
      <c r="F64" s="368"/>
      <c r="G64" s="368"/>
      <c r="H64" s="368"/>
    </row>
    <row r="65" spans="1:11" s="112" customFormat="1" ht="12" customHeight="1">
      <c r="A65" s="964" t="s">
        <v>1829</v>
      </c>
    </row>
    <row r="66" spans="1:11" s="112" customFormat="1" ht="12" customHeight="1">
      <c r="A66" s="964" t="s">
        <v>1830</v>
      </c>
    </row>
    <row r="67" spans="1:11" s="112" customFormat="1" ht="12" customHeight="1">
      <c r="A67" s="962" t="s">
        <v>1831</v>
      </c>
      <c r="B67" s="368"/>
      <c r="C67" s="368"/>
      <c r="D67" s="368"/>
      <c r="E67" s="368"/>
      <c r="F67" s="368"/>
      <c r="G67" s="368"/>
      <c r="H67" s="368"/>
      <c r="K67" s="958"/>
    </row>
    <row r="68" spans="1:11" s="112" customFormat="1" ht="12" customHeight="1">
      <c r="A68" s="962" t="s">
        <v>1832</v>
      </c>
    </row>
    <row r="69" spans="1:11" s="112" customFormat="1" ht="12" customHeight="1">
      <c r="A69" s="962" t="s">
        <v>1833</v>
      </c>
    </row>
    <row r="70" spans="1:11" s="112" customFormat="1" ht="12" customHeight="1">
      <c r="A70" s="962" t="s">
        <v>1834</v>
      </c>
    </row>
    <row r="71" spans="1:11" s="112" customFormat="1" ht="12" customHeight="1"/>
    <row r="72" spans="1:11" s="112" customFormat="1" ht="12" customHeight="1">
      <c r="A72" s="968" t="s">
        <v>141</v>
      </c>
    </row>
    <row r="73" spans="1:11" s="36" customFormat="1" ht="12" customHeight="1">
      <c r="A73" s="109" t="s">
        <v>1838</v>
      </c>
    </row>
    <row r="74" spans="1:11" s="112" customFormat="1"/>
    <row r="75" spans="1:11" s="112" customFormat="1"/>
    <row r="76" spans="1:11">
      <c r="A76" s="112"/>
      <c r="B76" s="112"/>
      <c r="C76" s="112"/>
      <c r="D76" s="112"/>
      <c r="E76" s="112"/>
      <c r="F76" s="112"/>
      <c r="G76" s="112"/>
      <c r="H76" s="112"/>
      <c r="I76" s="112"/>
      <c r="J76" s="112"/>
    </row>
    <row r="77" spans="1:11">
      <c r="A77" s="112"/>
      <c r="B77" s="112"/>
      <c r="C77" s="112"/>
      <c r="D77" s="112"/>
      <c r="E77" s="112"/>
      <c r="F77" s="112"/>
      <c r="G77" s="112"/>
      <c r="H77" s="112"/>
      <c r="I77" s="112"/>
      <c r="J77" s="112"/>
    </row>
    <row r="78" spans="1:11">
      <c r="A78" s="112"/>
      <c r="B78" s="112"/>
      <c r="C78" s="112"/>
      <c r="D78" s="112"/>
      <c r="E78" s="112"/>
      <c r="F78" s="112"/>
      <c r="G78" s="112"/>
      <c r="H78" s="112"/>
      <c r="I78" s="112"/>
      <c r="J78" s="112"/>
    </row>
    <row r="79" spans="1:11">
      <c r="A79" s="112"/>
      <c r="B79" s="112"/>
      <c r="C79" s="112"/>
      <c r="D79" s="112"/>
      <c r="E79" s="112"/>
      <c r="F79" s="112"/>
      <c r="G79" s="112"/>
      <c r="H79" s="112"/>
      <c r="I79" s="112"/>
      <c r="J79" s="112"/>
    </row>
    <row r="80" spans="1:11">
      <c r="A80" s="112"/>
      <c r="B80" s="112"/>
      <c r="C80" s="112"/>
      <c r="D80" s="112"/>
      <c r="E80" s="112"/>
      <c r="F80" s="112"/>
      <c r="G80" s="112"/>
      <c r="H80" s="112"/>
      <c r="I80" s="112"/>
      <c r="J80" s="112"/>
    </row>
    <row r="81" spans="1:10">
      <c r="A81" s="112"/>
      <c r="B81" s="112"/>
      <c r="C81" s="112"/>
      <c r="D81" s="112"/>
      <c r="E81" s="112"/>
      <c r="F81" s="112"/>
      <c r="G81" s="112"/>
      <c r="H81" s="112"/>
      <c r="I81" s="112"/>
      <c r="J81" s="112"/>
    </row>
    <row r="82" spans="1:10">
      <c r="A82" s="112"/>
      <c r="B82" s="112"/>
      <c r="C82" s="112"/>
      <c r="D82" s="112"/>
      <c r="E82" s="112"/>
      <c r="F82" s="112"/>
      <c r="G82" s="112"/>
      <c r="H82" s="112"/>
      <c r="I82" s="112"/>
      <c r="J82" s="112"/>
    </row>
    <row r="83" spans="1:10">
      <c r="A83" s="112"/>
      <c r="B83" s="112"/>
      <c r="C83" s="112"/>
      <c r="D83" s="112"/>
      <c r="E83" s="112"/>
      <c r="F83" s="112"/>
      <c r="G83" s="112"/>
      <c r="H83" s="112"/>
      <c r="I83" s="112"/>
      <c r="J83" s="112"/>
    </row>
    <row r="84" spans="1:10">
      <c r="A84" s="112"/>
      <c r="B84" s="112"/>
      <c r="C84" s="112"/>
      <c r="D84" s="112"/>
      <c r="E84" s="112"/>
      <c r="F84" s="112"/>
      <c r="G84" s="112"/>
      <c r="H84" s="112"/>
      <c r="I84" s="112"/>
      <c r="J84" s="112"/>
    </row>
    <row r="85" spans="1:10">
      <c r="A85" s="112"/>
      <c r="B85" s="112"/>
      <c r="C85" s="112"/>
      <c r="D85" s="112"/>
      <c r="E85" s="112"/>
      <c r="F85" s="112"/>
      <c r="G85" s="112"/>
      <c r="H85" s="112"/>
      <c r="I85" s="112"/>
      <c r="J85" s="112"/>
    </row>
    <row r="86" spans="1:10">
      <c r="A86" s="112"/>
      <c r="B86" s="112"/>
      <c r="C86" s="112"/>
      <c r="D86" s="112"/>
      <c r="E86" s="112"/>
      <c r="F86" s="112"/>
      <c r="G86" s="112"/>
      <c r="H86" s="112"/>
      <c r="I86" s="112"/>
      <c r="J86" s="112"/>
    </row>
    <row r="87" spans="1:10">
      <c r="A87" s="112"/>
      <c r="B87" s="112"/>
      <c r="C87" s="112"/>
      <c r="D87" s="112"/>
      <c r="E87" s="112"/>
      <c r="F87" s="112"/>
      <c r="G87" s="112"/>
      <c r="H87" s="112"/>
      <c r="I87" s="112"/>
      <c r="J87" s="112"/>
    </row>
    <row r="88" spans="1:10">
      <c r="A88" s="112"/>
      <c r="B88" s="112"/>
      <c r="C88" s="112"/>
      <c r="D88" s="112"/>
      <c r="E88" s="112"/>
      <c r="F88" s="112"/>
      <c r="G88" s="112"/>
      <c r="H88" s="112"/>
      <c r="I88" s="112"/>
      <c r="J88" s="112"/>
    </row>
    <row r="89" spans="1:10">
      <c r="A89" s="112"/>
      <c r="B89" s="112"/>
      <c r="C89" s="112"/>
      <c r="D89" s="112"/>
      <c r="E89" s="112"/>
      <c r="F89" s="112"/>
      <c r="G89" s="112"/>
      <c r="H89" s="112"/>
      <c r="I89" s="112"/>
      <c r="J89" s="112"/>
    </row>
    <row r="90" spans="1:10">
      <c r="A90" s="112"/>
      <c r="B90" s="112"/>
      <c r="C90" s="112"/>
      <c r="D90" s="112"/>
      <c r="E90" s="112"/>
      <c r="F90" s="112"/>
      <c r="G90" s="112"/>
      <c r="H90" s="112"/>
      <c r="I90" s="112"/>
      <c r="J90" s="112"/>
    </row>
    <row r="91" spans="1:10">
      <c r="A91" s="112"/>
      <c r="B91" s="112"/>
      <c r="C91" s="112"/>
      <c r="D91" s="112"/>
      <c r="E91" s="112"/>
      <c r="F91" s="112"/>
      <c r="G91" s="112"/>
      <c r="H91" s="112"/>
      <c r="I91" s="112"/>
      <c r="J91" s="112"/>
    </row>
    <row r="92" spans="1:10">
      <c r="A92" s="112"/>
      <c r="B92" s="112"/>
      <c r="C92" s="112"/>
      <c r="D92" s="112"/>
      <c r="E92" s="112"/>
      <c r="F92" s="112"/>
      <c r="G92" s="112"/>
      <c r="H92" s="112"/>
      <c r="I92" s="112"/>
      <c r="J92" s="112"/>
    </row>
    <row r="93" spans="1:10">
      <c r="A93" s="112"/>
      <c r="B93" s="112"/>
      <c r="C93" s="112"/>
      <c r="D93" s="112"/>
      <c r="E93" s="112"/>
      <c r="F93" s="112"/>
      <c r="G93" s="112"/>
      <c r="H93" s="112"/>
      <c r="I93" s="112"/>
      <c r="J93" s="112"/>
    </row>
    <row r="94" spans="1:10">
      <c r="A94" s="112"/>
      <c r="B94" s="112"/>
      <c r="C94" s="112"/>
      <c r="D94" s="112"/>
      <c r="E94" s="112"/>
      <c r="F94" s="112"/>
      <c r="G94" s="112"/>
      <c r="H94" s="112"/>
      <c r="I94" s="112"/>
      <c r="J94" s="112"/>
    </row>
    <row r="95" spans="1:10">
      <c r="A95" s="112"/>
      <c r="B95" s="112"/>
      <c r="C95" s="112"/>
      <c r="D95" s="112"/>
      <c r="E95" s="112"/>
      <c r="F95" s="112"/>
      <c r="G95" s="112"/>
      <c r="H95" s="112"/>
      <c r="I95" s="112"/>
      <c r="J95" s="112"/>
    </row>
    <row r="96" spans="1:10">
      <c r="A96" s="112"/>
      <c r="B96" s="112"/>
      <c r="C96" s="112"/>
      <c r="D96" s="112"/>
      <c r="E96" s="112"/>
      <c r="F96" s="112"/>
      <c r="G96" s="112"/>
      <c r="H96" s="112"/>
      <c r="I96" s="112"/>
      <c r="J96" s="112"/>
    </row>
    <row r="97" spans="1:10">
      <c r="A97" s="112"/>
      <c r="B97" s="112"/>
      <c r="C97" s="112"/>
      <c r="D97" s="112"/>
      <c r="E97" s="112"/>
      <c r="F97" s="112"/>
      <c r="G97" s="112"/>
      <c r="H97" s="112"/>
      <c r="I97" s="112"/>
      <c r="J97" s="112"/>
    </row>
    <row r="98" spans="1:10">
      <c r="A98" s="112"/>
      <c r="B98" s="112"/>
      <c r="C98" s="112"/>
      <c r="D98" s="112"/>
      <c r="E98" s="112"/>
      <c r="F98" s="112"/>
      <c r="G98" s="112"/>
      <c r="H98" s="112"/>
      <c r="I98" s="112"/>
      <c r="J98" s="112"/>
    </row>
    <row r="99" spans="1:10">
      <c r="A99" s="112"/>
      <c r="B99" s="112"/>
      <c r="C99" s="112"/>
      <c r="D99" s="112"/>
      <c r="E99" s="112"/>
      <c r="F99" s="112"/>
      <c r="G99" s="112"/>
      <c r="H99" s="112"/>
      <c r="I99" s="112"/>
      <c r="J99" s="112"/>
    </row>
    <row r="100" spans="1:10">
      <c r="A100" s="112"/>
      <c r="B100" s="112"/>
      <c r="C100" s="112"/>
      <c r="D100" s="112"/>
      <c r="E100" s="112"/>
      <c r="F100" s="112"/>
      <c r="G100" s="112"/>
      <c r="H100" s="112"/>
      <c r="I100" s="112"/>
      <c r="J100" s="112"/>
    </row>
    <row r="101" spans="1:10">
      <c r="A101" s="112"/>
      <c r="B101" s="112"/>
      <c r="C101" s="112"/>
      <c r="D101" s="112"/>
      <c r="E101" s="112"/>
      <c r="F101" s="112"/>
      <c r="G101" s="112"/>
      <c r="H101" s="112"/>
      <c r="I101" s="112"/>
      <c r="J101" s="112"/>
    </row>
    <row r="102" spans="1:10">
      <c r="A102" s="112"/>
      <c r="B102" s="112"/>
      <c r="C102" s="112"/>
      <c r="D102" s="112"/>
      <c r="E102" s="112"/>
      <c r="F102" s="112"/>
      <c r="G102" s="112"/>
      <c r="H102" s="112"/>
      <c r="I102" s="112"/>
      <c r="J102" s="112"/>
    </row>
    <row r="103" spans="1:10">
      <c r="A103" s="112"/>
      <c r="B103" s="112"/>
      <c r="C103" s="112"/>
      <c r="D103" s="112"/>
      <c r="E103" s="112"/>
      <c r="F103" s="112"/>
      <c r="G103" s="112"/>
      <c r="H103" s="112"/>
      <c r="I103" s="112"/>
      <c r="J103" s="112"/>
    </row>
    <row r="104" spans="1:10">
      <c r="A104" s="112"/>
      <c r="B104" s="112"/>
      <c r="C104" s="112"/>
      <c r="D104" s="112"/>
      <c r="E104" s="112"/>
      <c r="F104" s="112"/>
      <c r="G104" s="112"/>
      <c r="H104" s="112"/>
      <c r="I104" s="112"/>
      <c r="J104" s="112"/>
    </row>
    <row r="105" spans="1:10">
      <c r="A105" s="112"/>
      <c r="B105" s="112"/>
      <c r="C105" s="112"/>
      <c r="D105" s="112"/>
      <c r="E105" s="112"/>
      <c r="F105" s="112"/>
      <c r="G105" s="112"/>
      <c r="H105" s="112"/>
      <c r="I105" s="112"/>
      <c r="J105" s="112"/>
    </row>
    <row r="106" spans="1:10">
      <c r="A106" s="112"/>
      <c r="B106" s="112"/>
      <c r="C106" s="112"/>
      <c r="D106" s="112"/>
      <c r="E106" s="112"/>
      <c r="F106" s="112"/>
      <c r="G106" s="112"/>
      <c r="H106" s="112"/>
      <c r="I106" s="112"/>
      <c r="J106" s="112"/>
    </row>
    <row r="107" spans="1:10">
      <c r="A107" s="112"/>
      <c r="B107" s="112"/>
      <c r="C107" s="112"/>
      <c r="D107" s="112"/>
      <c r="E107" s="112"/>
      <c r="F107" s="112"/>
      <c r="G107" s="112"/>
      <c r="H107" s="112"/>
      <c r="I107" s="112"/>
      <c r="J107" s="112"/>
    </row>
    <row r="108" spans="1:10">
      <c r="A108" s="112"/>
      <c r="B108" s="112"/>
      <c r="C108" s="112"/>
      <c r="D108" s="112"/>
      <c r="E108" s="112"/>
      <c r="F108" s="112"/>
      <c r="G108" s="112"/>
      <c r="H108" s="112"/>
      <c r="I108" s="112"/>
      <c r="J108" s="112"/>
    </row>
    <row r="109" spans="1:10">
      <c r="A109" s="112"/>
      <c r="B109" s="112"/>
      <c r="C109" s="112"/>
      <c r="D109" s="112"/>
      <c r="E109" s="112"/>
      <c r="F109" s="112"/>
      <c r="G109" s="112"/>
      <c r="H109" s="112"/>
      <c r="I109" s="112"/>
      <c r="J109" s="112"/>
    </row>
    <row r="110" spans="1:10">
      <c r="A110" s="112"/>
      <c r="B110" s="112"/>
      <c r="C110" s="112"/>
      <c r="D110" s="112"/>
      <c r="E110" s="112"/>
      <c r="F110" s="112"/>
      <c r="G110" s="112"/>
      <c r="H110" s="112"/>
      <c r="I110" s="112"/>
      <c r="J110" s="112"/>
    </row>
    <row r="111" spans="1:10">
      <c r="A111" s="112"/>
      <c r="B111" s="112"/>
      <c r="C111" s="112"/>
      <c r="D111" s="112"/>
      <c r="E111" s="112"/>
      <c r="F111" s="112"/>
      <c r="G111" s="112"/>
      <c r="H111" s="112"/>
      <c r="I111" s="112"/>
      <c r="J111" s="112"/>
    </row>
    <row r="112" spans="1:10">
      <c r="A112" s="112"/>
      <c r="B112" s="112"/>
      <c r="C112" s="112"/>
      <c r="D112" s="112"/>
      <c r="E112" s="112"/>
      <c r="F112" s="112"/>
      <c r="G112" s="112"/>
      <c r="H112" s="112"/>
      <c r="I112" s="112"/>
      <c r="J112" s="112"/>
    </row>
    <row r="113" spans="1:10">
      <c r="A113" s="112"/>
      <c r="B113" s="112"/>
      <c r="C113" s="112"/>
      <c r="D113" s="112"/>
      <c r="E113" s="112"/>
      <c r="F113" s="112"/>
      <c r="G113" s="112"/>
      <c r="H113" s="112"/>
      <c r="I113" s="112"/>
      <c r="J113" s="112"/>
    </row>
    <row r="114" spans="1:10">
      <c r="A114" s="112"/>
      <c r="B114" s="112"/>
      <c r="C114" s="112"/>
      <c r="D114" s="112"/>
      <c r="E114" s="112"/>
      <c r="F114" s="112"/>
      <c r="G114" s="112"/>
      <c r="H114" s="112"/>
      <c r="I114" s="112"/>
      <c r="J114" s="112"/>
    </row>
    <row r="115" spans="1:10">
      <c r="A115" s="112"/>
      <c r="B115" s="112"/>
      <c r="C115" s="112"/>
      <c r="D115" s="112"/>
      <c r="E115" s="112"/>
      <c r="F115" s="112"/>
      <c r="G115" s="112"/>
      <c r="H115" s="112"/>
      <c r="I115" s="112"/>
      <c r="J115" s="112"/>
    </row>
    <row r="116" spans="1:10">
      <c r="A116" s="112"/>
      <c r="B116" s="112"/>
      <c r="C116" s="112"/>
      <c r="D116" s="112"/>
      <c r="E116" s="112"/>
      <c r="F116" s="112"/>
      <c r="G116" s="112"/>
      <c r="H116" s="112"/>
      <c r="I116" s="112"/>
      <c r="J116" s="112"/>
    </row>
    <row r="117" spans="1:10">
      <c r="A117" s="112"/>
      <c r="B117" s="112"/>
      <c r="C117" s="112"/>
      <c r="D117" s="112"/>
      <c r="E117" s="112"/>
      <c r="F117" s="112"/>
      <c r="G117" s="112"/>
      <c r="H117" s="112"/>
      <c r="I117" s="112"/>
      <c r="J117" s="112"/>
    </row>
    <row r="118" spans="1:10">
      <c r="A118" s="112"/>
      <c r="B118" s="112"/>
      <c r="C118" s="112"/>
      <c r="D118" s="112"/>
      <c r="E118" s="112"/>
      <c r="F118" s="112"/>
      <c r="G118" s="112"/>
      <c r="H118" s="112"/>
      <c r="I118" s="112"/>
      <c r="J118" s="112"/>
    </row>
    <row r="119" spans="1:10">
      <c r="A119" s="112"/>
      <c r="B119" s="112"/>
      <c r="C119" s="112"/>
      <c r="D119" s="112"/>
      <c r="E119" s="112"/>
      <c r="F119" s="112"/>
      <c r="G119" s="112"/>
      <c r="H119" s="112"/>
      <c r="I119" s="112"/>
      <c r="J119" s="112"/>
    </row>
    <row r="120" spans="1:10">
      <c r="A120" s="112"/>
      <c r="B120" s="112"/>
      <c r="C120" s="112"/>
      <c r="D120" s="112"/>
      <c r="E120" s="112"/>
      <c r="F120" s="112"/>
      <c r="G120" s="112"/>
      <c r="H120" s="112"/>
      <c r="I120" s="112"/>
      <c r="J120" s="112"/>
    </row>
    <row r="121" spans="1:10">
      <c r="A121" s="112"/>
      <c r="B121" s="112"/>
      <c r="C121" s="112"/>
      <c r="D121" s="112"/>
      <c r="E121" s="112"/>
      <c r="F121" s="112"/>
      <c r="G121" s="112"/>
      <c r="H121" s="112"/>
      <c r="I121" s="112"/>
      <c r="J121" s="112"/>
    </row>
    <row r="122" spans="1:10">
      <c r="A122" s="112"/>
      <c r="B122" s="112"/>
      <c r="C122" s="112"/>
      <c r="D122" s="112"/>
      <c r="E122" s="112"/>
      <c r="F122" s="112"/>
      <c r="G122" s="112"/>
      <c r="H122" s="112"/>
      <c r="I122" s="112"/>
      <c r="J122" s="112"/>
    </row>
    <row r="123" spans="1:10">
      <c r="A123" s="112"/>
      <c r="B123" s="112"/>
      <c r="C123" s="112"/>
      <c r="D123" s="112"/>
      <c r="E123" s="112"/>
      <c r="F123" s="112"/>
      <c r="G123" s="112"/>
      <c r="H123" s="112"/>
      <c r="I123" s="112"/>
      <c r="J123" s="112"/>
    </row>
    <row r="124" spans="1:10">
      <c r="A124" s="112"/>
      <c r="B124" s="112"/>
      <c r="C124" s="112"/>
      <c r="D124" s="112"/>
      <c r="E124" s="112"/>
      <c r="F124" s="112"/>
      <c r="G124" s="112"/>
      <c r="H124" s="112"/>
      <c r="I124" s="112"/>
      <c r="J124" s="112"/>
    </row>
    <row r="125" spans="1:10">
      <c r="A125" s="112"/>
      <c r="B125" s="112"/>
      <c r="C125" s="112"/>
      <c r="D125" s="112"/>
      <c r="E125" s="112"/>
      <c r="F125" s="112"/>
      <c r="G125" s="112"/>
      <c r="H125" s="112"/>
      <c r="I125" s="112"/>
      <c r="J125" s="112"/>
    </row>
    <row r="126" spans="1:10">
      <c r="A126" s="112"/>
      <c r="B126" s="112"/>
      <c r="C126" s="112"/>
      <c r="D126" s="112"/>
      <c r="E126" s="112"/>
      <c r="F126" s="112"/>
      <c r="G126" s="112"/>
      <c r="H126" s="112"/>
      <c r="I126" s="112"/>
      <c r="J126" s="112"/>
    </row>
    <row r="127" spans="1:10">
      <c r="A127" s="112"/>
      <c r="B127" s="112"/>
      <c r="C127" s="112"/>
      <c r="D127" s="112"/>
      <c r="E127" s="112"/>
      <c r="F127" s="112"/>
      <c r="G127" s="112"/>
      <c r="H127" s="112"/>
      <c r="I127" s="112"/>
      <c r="J127" s="112"/>
    </row>
    <row r="128" spans="1:10">
      <c r="A128" s="112"/>
      <c r="B128" s="112"/>
      <c r="C128" s="112"/>
      <c r="D128" s="112"/>
      <c r="E128" s="112"/>
      <c r="F128" s="112"/>
      <c r="G128" s="112"/>
      <c r="H128" s="112"/>
      <c r="I128" s="112"/>
      <c r="J128" s="112"/>
    </row>
    <row r="129" spans="1:10">
      <c r="A129" s="112"/>
      <c r="B129" s="112"/>
      <c r="C129" s="112"/>
      <c r="D129" s="112"/>
      <c r="E129" s="112"/>
      <c r="F129" s="112"/>
      <c r="G129" s="112"/>
      <c r="H129" s="112"/>
      <c r="I129" s="112"/>
      <c r="J129" s="112"/>
    </row>
    <row r="130" spans="1:10">
      <c r="A130" s="112"/>
      <c r="B130" s="112"/>
      <c r="C130" s="112"/>
      <c r="D130" s="112"/>
      <c r="E130" s="112"/>
      <c r="F130" s="112"/>
      <c r="G130" s="112"/>
      <c r="H130" s="112"/>
      <c r="I130" s="112"/>
      <c r="J130" s="112"/>
    </row>
    <row r="131" spans="1:10">
      <c r="A131" s="112"/>
      <c r="B131" s="112"/>
      <c r="C131" s="112"/>
      <c r="D131" s="112"/>
      <c r="E131" s="112"/>
      <c r="F131" s="112"/>
      <c r="G131" s="112"/>
      <c r="H131" s="112"/>
      <c r="I131" s="112"/>
      <c r="J131" s="112"/>
    </row>
    <row r="132" spans="1:10">
      <c r="A132" s="112"/>
      <c r="B132" s="112"/>
      <c r="C132" s="112"/>
      <c r="D132" s="112"/>
      <c r="E132" s="112"/>
      <c r="F132" s="112"/>
      <c r="G132" s="112"/>
      <c r="H132" s="112"/>
      <c r="I132" s="112"/>
      <c r="J132" s="112"/>
    </row>
    <row r="133" spans="1:10">
      <c r="A133" s="112"/>
      <c r="B133" s="112"/>
      <c r="C133" s="112"/>
      <c r="D133" s="112"/>
      <c r="E133" s="112"/>
      <c r="F133" s="112"/>
      <c r="G133" s="112"/>
      <c r="H133" s="112"/>
      <c r="I133" s="112"/>
      <c r="J133" s="112"/>
    </row>
    <row r="134" spans="1:10">
      <c r="A134" s="112"/>
      <c r="B134" s="112"/>
      <c r="C134" s="112"/>
      <c r="D134" s="112"/>
      <c r="E134" s="112"/>
      <c r="F134" s="112"/>
      <c r="G134" s="112"/>
      <c r="H134" s="112"/>
      <c r="I134" s="112"/>
      <c r="J134" s="112"/>
    </row>
    <row r="135" spans="1:10">
      <c r="A135" s="112"/>
      <c r="B135" s="112"/>
      <c r="C135" s="112"/>
      <c r="D135" s="112"/>
      <c r="E135" s="112"/>
      <c r="F135" s="112"/>
      <c r="G135" s="112"/>
      <c r="H135" s="112"/>
      <c r="I135" s="112"/>
      <c r="J135" s="112"/>
    </row>
    <row r="136" spans="1:10">
      <c r="A136" s="112"/>
      <c r="B136" s="112"/>
      <c r="C136" s="112"/>
      <c r="D136" s="112"/>
      <c r="E136" s="112"/>
      <c r="F136" s="112"/>
      <c r="G136" s="112"/>
      <c r="H136" s="112"/>
      <c r="I136" s="112"/>
      <c r="J136" s="112"/>
    </row>
    <row r="137" spans="1:10">
      <c r="A137" s="112"/>
      <c r="B137" s="112"/>
      <c r="C137" s="112"/>
      <c r="D137" s="112"/>
      <c r="E137" s="112"/>
      <c r="F137" s="112"/>
      <c r="G137" s="112"/>
      <c r="H137" s="112"/>
      <c r="I137" s="112"/>
      <c r="J137" s="112"/>
    </row>
    <row r="138" spans="1:10">
      <c r="A138" s="112"/>
      <c r="B138" s="112"/>
      <c r="C138" s="112"/>
      <c r="D138" s="112"/>
      <c r="E138" s="112"/>
      <c r="F138" s="112"/>
      <c r="G138" s="112"/>
      <c r="H138" s="112"/>
      <c r="I138" s="112"/>
      <c r="J138" s="112"/>
    </row>
    <row r="139" spans="1:10">
      <c r="A139" s="112"/>
      <c r="B139" s="112"/>
      <c r="C139" s="112"/>
      <c r="D139" s="112"/>
      <c r="E139" s="112"/>
      <c r="F139" s="112"/>
      <c r="G139" s="112"/>
      <c r="H139" s="112"/>
      <c r="I139" s="112"/>
      <c r="J139" s="112"/>
    </row>
    <row r="140" spans="1:10">
      <c r="A140" s="112"/>
      <c r="B140" s="112"/>
      <c r="C140" s="112"/>
      <c r="D140" s="112"/>
      <c r="E140" s="112"/>
      <c r="F140" s="112"/>
      <c r="G140" s="112"/>
      <c r="H140" s="112"/>
      <c r="I140" s="112"/>
      <c r="J140" s="112"/>
    </row>
    <row r="141" spans="1:10">
      <c r="A141" s="112"/>
      <c r="B141" s="112"/>
      <c r="C141" s="112"/>
      <c r="D141" s="112"/>
      <c r="E141" s="112"/>
      <c r="F141" s="112"/>
      <c r="G141" s="112"/>
      <c r="H141" s="112"/>
      <c r="I141" s="112"/>
      <c r="J141" s="112"/>
    </row>
    <row r="142" spans="1:10">
      <c r="A142" s="112"/>
      <c r="B142" s="112"/>
      <c r="C142" s="112"/>
      <c r="D142" s="112"/>
      <c r="E142" s="112"/>
      <c r="F142" s="112"/>
      <c r="G142" s="112"/>
      <c r="H142" s="112"/>
      <c r="I142" s="112"/>
      <c r="J142" s="112"/>
    </row>
    <row r="143" spans="1:10">
      <c r="A143" s="112"/>
      <c r="B143" s="112"/>
      <c r="C143" s="112"/>
      <c r="D143" s="112"/>
      <c r="E143" s="112"/>
      <c r="F143" s="112"/>
      <c r="G143" s="112"/>
      <c r="H143" s="112"/>
      <c r="I143" s="112"/>
      <c r="J143" s="112"/>
    </row>
    <row r="144" spans="1:10">
      <c r="A144" s="112"/>
      <c r="B144" s="112"/>
      <c r="C144" s="112"/>
      <c r="D144" s="112"/>
      <c r="E144" s="112"/>
      <c r="F144" s="112"/>
      <c r="G144" s="112"/>
      <c r="H144" s="112"/>
      <c r="I144" s="112"/>
      <c r="J144" s="112"/>
    </row>
    <row r="145" spans="1:10">
      <c r="A145" s="112"/>
      <c r="B145" s="112"/>
      <c r="C145" s="112"/>
      <c r="D145" s="112"/>
      <c r="E145" s="112"/>
      <c r="F145" s="112"/>
      <c r="G145" s="112"/>
      <c r="H145" s="112"/>
      <c r="I145" s="112"/>
      <c r="J145" s="112"/>
    </row>
    <row r="146" spans="1:10">
      <c r="A146" s="112"/>
      <c r="B146" s="112"/>
      <c r="C146" s="112"/>
      <c r="D146" s="112"/>
      <c r="E146" s="112"/>
      <c r="F146" s="112"/>
      <c r="G146" s="112"/>
      <c r="H146" s="112"/>
      <c r="I146" s="112"/>
      <c r="J146" s="112"/>
    </row>
    <row r="147" spans="1:10">
      <c r="A147" s="112"/>
      <c r="B147" s="112"/>
      <c r="C147" s="112"/>
      <c r="D147" s="112"/>
      <c r="E147" s="112"/>
      <c r="F147" s="112"/>
      <c r="G147" s="112"/>
      <c r="H147" s="112"/>
      <c r="I147" s="112"/>
      <c r="J147" s="112"/>
    </row>
    <row r="148" spans="1:10">
      <c r="A148" s="112"/>
      <c r="B148" s="112"/>
      <c r="C148" s="112"/>
      <c r="D148" s="112"/>
      <c r="E148" s="112"/>
      <c r="F148" s="112"/>
      <c r="G148" s="112"/>
      <c r="H148" s="112"/>
      <c r="I148" s="112"/>
      <c r="J148" s="112"/>
    </row>
    <row r="149" spans="1:10">
      <c r="A149" s="112"/>
      <c r="B149" s="112"/>
      <c r="C149" s="112"/>
      <c r="D149" s="112"/>
      <c r="E149" s="112"/>
      <c r="F149" s="112"/>
      <c r="G149" s="112"/>
      <c r="H149" s="112"/>
      <c r="I149" s="112"/>
      <c r="J149" s="112"/>
    </row>
    <row r="150" spans="1:10">
      <c r="A150" s="112"/>
      <c r="B150" s="112"/>
      <c r="C150" s="112"/>
      <c r="D150" s="112"/>
      <c r="E150" s="112"/>
      <c r="F150" s="112"/>
      <c r="G150" s="112"/>
      <c r="H150" s="112"/>
      <c r="I150" s="112"/>
      <c r="J150" s="112"/>
    </row>
    <row r="151" spans="1:10">
      <c r="A151" s="112"/>
      <c r="B151" s="112"/>
      <c r="C151" s="112"/>
      <c r="D151" s="112"/>
      <c r="E151" s="112"/>
      <c r="F151" s="112"/>
      <c r="G151" s="112"/>
      <c r="H151" s="112"/>
      <c r="I151" s="112"/>
      <c r="J151" s="112"/>
    </row>
    <row r="152" spans="1:10">
      <c r="A152" s="112"/>
      <c r="B152" s="112"/>
      <c r="C152" s="112"/>
      <c r="D152" s="112"/>
      <c r="E152" s="112"/>
      <c r="F152" s="112"/>
      <c r="G152" s="112"/>
      <c r="H152" s="112"/>
      <c r="I152" s="112"/>
      <c r="J152" s="112"/>
    </row>
    <row r="153" spans="1:10">
      <c r="A153" s="112"/>
      <c r="B153" s="112"/>
      <c r="C153" s="112"/>
      <c r="D153" s="112"/>
      <c r="E153" s="112"/>
      <c r="F153" s="112"/>
      <c r="G153" s="112"/>
      <c r="H153" s="112"/>
      <c r="I153" s="112"/>
      <c r="J153" s="112"/>
    </row>
    <row r="154" spans="1:10">
      <c r="A154" s="112"/>
      <c r="B154" s="112"/>
      <c r="C154" s="112"/>
      <c r="D154" s="112"/>
      <c r="E154" s="112"/>
      <c r="F154" s="112"/>
      <c r="G154" s="112"/>
      <c r="H154" s="112"/>
      <c r="I154" s="112"/>
      <c r="J154" s="112"/>
    </row>
    <row r="155" spans="1:10">
      <c r="A155" s="112"/>
      <c r="B155" s="112"/>
      <c r="C155" s="112"/>
      <c r="D155" s="112"/>
      <c r="E155" s="112"/>
      <c r="F155" s="112"/>
      <c r="G155" s="112"/>
      <c r="H155" s="112"/>
      <c r="I155" s="112"/>
      <c r="J155" s="112"/>
    </row>
    <row r="156" spans="1:10">
      <c r="A156" s="112"/>
      <c r="B156" s="112"/>
      <c r="C156" s="112"/>
      <c r="D156" s="112"/>
      <c r="E156" s="112"/>
      <c r="F156" s="112"/>
      <c r="G156" s="112"/>
      <c r="H156" s="112"/>
      <c r="I156" s="112"/>
      <c r="J156" s="112"/>
    </row>
    <row r="157" spans="1:10">
      <c r="A157" s="112"/>
      <c r="B157" s="112"/>
      <c r="C157" s="112"/>
      <c r="D157" s="112"/>
      <c r="E157" s="112"/>
      <c r="F157" s="112"/>
      <c r="G157" s="112"/>
      <c r="H157" s="112"/>
      <c r="I157" s="112"/>
      <c r="J157" s="112"/>
    </row>
    <row r="158" spans="1:10">
      <c r="A158" s="112"/>
      <c r="B158" s="112"/>
      <c r="C158" s="112"/>
      <c r="D158" s="112"/>
      <c r="E158" s="112"/>
      <c r="F158" s="112"/>
      <c r="G158" s="112"/>
      <c r="H158" s="112"/>
      <c r="I158" s="112"/>
      <c r="J158" s="112"/>
    </row>
    <row r="159" spans="1:10">
      <c r="A159" s="112"/>
      <c r="B159" s="112"/>
      <c r="C159" s="112"/>
      <c r="D159" s="112"/>
      <c r="E159" s="112"/>
      <c r="F159" s="112"/>
      <c r="G159" s="112"/>
      <c r="H159" s="112"/>
      <c r="I159" s="112"/>
      <c r="J159" s="112"/>
    </row>
    <row r="160" spans="1:10">
      <c r="A160" s="112"/>
      <c r="B160" s="112"/>
      <c r="C160" s="112"/>
      <c r="D160" s="112"/>
      <c r="E160" s="112"/>
      <c r="F160" s="112"/>
      <c r="G160" s="112"/>
      <c r="H160" s="112"/>
      <c r="I160" s="112"/>
      <c r="J160" s="112"/>
    </row>
    <row r="161" spans="1:10">
      <c r="A161" s="112"/>
      <c r="B161" s="112"/>
      <c r="C161" s="112"/>
      <c r="D161" s="112"/>
      <c r="E161" s="112"/>
      <c r="F161" s="112"/>
      <c r="G161" s="112"/>
      <c r="H161" s="112"/>
      <c r="I161" s="112"/>
      <c r="J161" s="112"/>
    </row>
    <row r="162" spans="1:10">
      <c r="A162" s="112"/>
      <c r="B162" s="112"/>
      <c r="C162" s="112"/>
      <c r="D162" s="112"/>
      <c r="E162" s="112"/>
      <c r="F162" s="112"/>
      <c r="G162" s="112"/>
      <c r="H162" s="112"/>
      <c r="I162" s="112"/>
      <c r="J162" s="112"/>
    </row>
    <row r="163" spans="1:10">
      <c r="A163" s="112"/>
      <c r="B163" s="112"/>
      <c r="C163" s="112"/>
      <c r="D163" s="112"/>
      <c r="E163" s="112"/>
      <c r="F163" s="112"/>
      <c r="G163" s="112"/>
      <c r="H163" s="112"/>
      <c r="I163" s="112"/>
      <c r="J163" s="112"/>
    </row>
    <row r="164" spans="1:10">
      <c r="A164" s="112"/>
      <c r="B164" s="112"/>
      <c r="C164" s="112"/>
      <c r="D164" s="112"/>
      <c r="E164" s="112"/>
      <c r="F164" s="112"/>
      <c r="G164" s="112"/>
      <c r="H164" s="112"/>
      <c r="I164" s="112"/>
      <c r="J164" s="112"/>
    </row>
    <row r="165" spans="1:10">
      <c r="A165" s="112"/>
      <c r="B165" s="112"/>
      <c r="C165" s="112"/>
      <c r="D165" s="112"/>
      <c r="E165" s="112"/>
      <c r="F165" s="112"/>
      <c r="G165" s="112"/>
      <c r="H165" s="112"/>
      <c r="I165" s="112"/>
      <c r="J165" s="112"/>
    </row>
    <row r="166" spans="1:10">
      <c r="A166" s="112"/>
      <c r="B166" s="112"/>
      <c r="C166" s="112"/>
      <c r="D166" s="112"/>
      <c r="E166" s="112"/>
      <c r="F166" s="112"/>
      <c r="G166" s="112"/>
      <c r="H166" s="112"/>
      <c r="I166" s="112"/>
      <c r="J166" s="112"/>
    </row>
    <row r="167" spans="1:10">
      <c r="A167" s="112"/>
      <c r="B167" s="112"/>
      <c r="C167" s="112"/>
      <c r="D167" s="112"/>
      <c r="E167" s="112"/>
      <c r="F167" s="112"/>
      <c r="G167" s="112"/>
      <c r="H167" s="112"/>
      <c r="I167" s="112"/>
      <c r="J167" s="112"/>
    </row>
    <row r="168" spans="1:10">
      <c r="A168" s="112"/>
      <c r="B168" s="112"/>
      <c r="C168" s="112"/>
      <c r="D168" s="112"/>
      <c r="E168" s="112"/>
      <c r="F168" s="112"/>
      <c r="G168" s="112"/>
      <c r="H168" s="112"/>
      <c r="I168" s="112"/>
      <c r="J168" s="112"/>
    </row>
    <row r="169" spans="1:10">
      <c r="A169" s="112"/>
      <c r="B169" s="112"/>
      <c r="C169" s="112"/>
      <c r="D169" s="112"/>
      <c r="E169" s="112"/>
      <c r="F169" s="112"/>
      <c r="G169" s="112"/>
      <c r="H169" s="112"/>
      <c r="I169" s="112"/>
      <c r="J169" s="112"/>
    </row>
    <row r="170" spans="1:10">
      <c r="A170" s="112"/>
      <c r="B170" s="112"/>
      <c r="C170" s="112"/>
      <c r="D170" s="112"/>
      <c r="E170" s="112"/>
      <c r="F170" s="112"/>
      <c r="G170" s="112"/>
      <c r="H170" s="112"/>
      <c r="I170" s="112"/>
      <c r="J170" s="112"/>
    </row>
    <row r="171" spans="1:10">
      <c r="A171" s="112"/>
      <c r="B171" s="112"/>
      <c r="C171" s="112"/>
      <c r="D171" s="112"/>
      <c r="E171" s="112"/>
      <c r="F171" s="112"/>
      <c r="G171" s="112"/>
      <c r="H171" s="112"/>
      <c r="I171" s="112"/>
      <c r="J171" s="112"/>
    </row>
    <row r="172" spans="1:10">
      <c r="A172" s="112"/>
      <c r="B172" s="112"/>
      <c r="C172" s="112"/>
      <c r="D172" s="112"/>
      <c r="E172" s="112"/>
      <c r="F172" s="112"/>
      <c r="G172" s="112"/>
      <c r="H172" s="112"/>
      <c r="I172" s="112"/>
      <c r="J172" s="112"/>
    </row>
    <row r="173" spans="1:10">
      <c r="A173" s="112"/>
      <c r="B173" s="112"/>
      <c r="C173" s="112"/>
      <c r="D173" s="112"/>
      <c r="E173" s="112"/>
      <c r="F173" s="112"/>
      <c r="G173" s="112"/>
      <c r="H173" s="112"/>
      <c r="I173" s="112"/>
      <c r="J173" s="112"/>
    </row>
    <row r="174" spans="1:10">
      <c r="A174" s="112"/>
      <c r="B174" s="112"/>
      <c r="C174" s="112"/>
      <c r="D174" s="112"/>
      <c r="E174" s="112"/>
      <c r="F174" s="112"/>
      <c r="G174" s="112"/>
      <c r="H174" s="112"/>
      <c r="I174" s="112"/>
      <c r="J174" s="112"/>
    </row>
    <row r="175" spans="1:10">
      <c r="A175" s="112"/>
      <c r="B175" s="112"/>
      <c r="C175" s="112"/>
      <c r="D175" s="112"/>
      <c r="E175" s="112"/>
      <c r="F175" s="112"/>
      <c r="G175" s="112"/>
      <c r="H175" s="112"/>
      <c r="I175" s="112"/>
      <c r="J175" s="112"/>
    </row>
    <row r="176" spans="1:10">
      <c r="A176" s="112"/>
      <c r="B176" s="112"/>
      <c r="C176" s="112"/>
      <c r="D176" s="112"/>
      <c r="E176" s="112"/>
      <c r="F176" s="112"/>
      <c r="G176" s="112"/>
      <c r="H176" s="112"/>
      <c r="I176" s="112"/>
      <c r="J176" s="112"/>
    </row>
    <row r="177" spans="1:10">
      <c r="A177" s="112"/>
      <c r="B177" s="112"/>
      <c r="C177" s="112"/>
      <c r="D177" s="112"/>
      <c r="E177" s="112"/>
      <c r="F177" s="112"/>
      <c r="G177" s="112"/>
      <c r="H177" s="112"/>
      <c r="I177" s="112"/>
      <c r="J177" s="112"/>
    </row>
    <row r="178" spans="1:10">
      <c r="A178" s="112"/>
      <c r="B178" s="112"/>
      <c r="C178" s="112"/>
      <c r="D178" s="112"/>
      <c r="E178" s="112"/>
      <c r="F178" s="112"/>
      <c r="G178" s="112"/>
      <c r="H178" s="112"/>
      <c r="I178" s="112"/>
      <c r="J178" s="112"/>
    </row>
    <row r="179" spans="1:10">
      <c r="A179" s="112"/>
      <c r="B179" s="112"/>
      <c r="C179" s="112"/>
      <c r="D179" s="112"/>
      <c r="E179" s="112"/>
      <c r="F179" s="112"/>
      <c r="G179" s="112"/>
      <c r="H179" s="112"/>
      <c r="I179" s="112"/>
      <c r="J179" s="112"/>
    </row>
    <row r="180" spans="1:10">
      <c r="A180" s="112"/>
      <c r="B180" s="112"/>
      <c r="C180" s="112"/>
      <c r="D180" s="112"/>
      <c r="E180" s="112"/>
      <c r="F180" s="112"/>
      <c r="G180" s="112"/>
      <c r="H180" s="112"/>
      <c r="I180" s="112"/>
      <c r="J180" s="112"/>
    </row>
    <row r="181" spans="1:10">
      <c r="A181" s="112"/>
      <c r="B181" s="112"/>
      <c r="C181" s="112"/>
      <c r="D181" s="112"/>
      <c r="E181" s="112"/>
      <c r="F181" s="112"/>
      <c r="G181" s="112"/>
      <c r="H181" s="112"/>
      <c r="I181" s="112"/>
      <c r="J181" s="112"/>
    </row>
    <row r="182" spans="1:10">
      <c r="A182" s="112"/>
      <c r="B182" s="112"/>
      <c r="C182" s="112"/>
      <c r="D182" s="112"/>
      <c r="E182" s="112"/>
      <c r="F182" s="112"/>
      <c r="G182" s="112"/>
      <c r="H182" s="112"/>
      <c r="I182" s="112"/>
      <c r="J182" s="112"/>
    </row>
    <row r="183" spans="1:10">
      <c r="A183" s="112"/>
      <c r="B183" s="112"/>
      <c r="C183" s="112"/>
      <c r="D183" s="112"/>
      <c r="E183" s="112"/>
      <c r="F183" s="112"/>
      <c r="G183" s="112"/>
      <c r="H183" s="112"/>
      <c r="I183" s="112"/>
      <c r="J183" s="112"/>
    </row>
    <row r="184" spans="1:10">
      <c r="A184" s="112"/>
      <c r="B184" s="112"/>
      <c r="C184" s="112"/>
      <c r="D184" s="112"/>
      <c r="E184" s="112"/>
      <c r="F184" s="112"/>
      <c r="G184" s="112"/>
      <c r="H184" s="112"/>
      <c r="I184" s="112"/>
      <c r="J184" s="112"/>
    </row>
    <row r="185" spans="1:10">
      <c r="A185" s="112"/>
      <c r="B185" s="112"/>
      <c r="C185" s="112"/>
      <c r="D185" s="112"/>
      <c r="E185" s="112"/>
      <c r="F185" s="112"/>
      <c r="G185" s="112"/>
      <c r="H185" s="112"/>
      <c r="I185" s="112"/>
      <c r="J185" s="112"/>
    </row>
    <row r="186" spans="1:10">
      <c r="A186" s="112"/>
      <c r="B186" s="112"/>
      <c r="C186" s="112"/>
      <c r="D186" s="112"/>
      <c r="E186" s="112"/>
      <c r="F186" s="112"/>
      <c r="G186" s="112"/>
      <c r="H186" s="112"/>
      <c r="I186" s="112"/>
      <c r="J186" s="112"/>
    </row>
    <row r="187" spans="1:10">
      <c r="A187" s="112"/>
      <c r="B187" s="112"/>
      <c r="C187" s="112"/>
      <c r="D187" s="112"/>
      <c r="E187" s="112"/>
      <c r="F187" s="112"/>
      <c r="G187" s="112"/>
      <c r="H187" s="112"/>
      <c r="I187" s="112"/>
      <c r="J187" s="112"/>
    </row>
    <row r="188" spans="1:10">
      <c r="A188" s="112"/>
      <c r="B188" s="112"/>
      <c r="C188" s="112"/>
      <c r="D188" s="112"/>
      <c r="E188" s="112"/>
      <c r="F188" s="112"/>
      <c r="G188" s="112"/>
      <c r="H188" s="112"/>
      <c r="I188" s="112"/>
      <c r="J188" s="112"/>
    </row>
    <row r="189" spans="1:10">
      <c r="A189" s="112"/>
      <c r="B189" s="112"/>
      <c r="C189" s="112"/>
      <c r="D189" s="112"/>
      <c r="E189" s="112"/>
      <c r="F189" s="112"/>
      <c r="G189" s="112"/>
      <c r="H189" s="112"/>
      <c r="I189" s="112"/>
      <c r="J189" s="112"/>
    </row>
    <row r="190" spans="1:10">
      <c r="A190" s="112"/>
      <c r="B190" s="112"/>
      <c r="C190" s="112"/>
      <c r="D190" s="112"/>
      <c r="E190" s="112"/>
      <c r="F190" s="112"/>
      <c r="G190" s="112"/>
      <c r="H190" s="112"/>
      <c r="I190" s="112"/>
      <c r="J190" s="112"/>
    </row>
    <row r="191" spans="1:10">
      <c r="A191" s="112"/>
      <c r="B191" s="112"/>
      <c r="C191" s="112"/>
      <c r="D191" s="112"/>
      <c r="E191" s="112"/>
      <c r="F191" s="112"/>
      <c r="G191" s="112"/>
      <c r="H191" s="112"/>
      <c r="I191" s="112"/>
      <c r="J191" s="112"/>
    </row>
    <row r="192" spans="1:10">
      <c r="A192" s="112"/>
      <c r="B192" s="112"/>
      <c r="C192" s="112"/>
      <c r="D192" s="112"/>
      <c r="E192" s="112"/>
      <c r="F192" s="112"/>
      <c r="G192" s="112"/>
      <c r="H192" s="112"/>
      <c r="I192" s="112"/>
      <c r="J192" s="112"/>
    </row>
    <row r="193" spans="1:10">
      <c r="A193" s="112"/>
      <c r="B193" s="112"/>
      <c r="C193" s="112"/>
      <c r="D193" s="112"/>
      <c r="E193" s="112"/>
      <c r="F193" s="112"/>
      <c r="G193" s="112"/>
      <c r="H193" s="112"/>
      <c r="I193" s="112"/>
      <c r="J193" s="112"/>
    </row>
    <row r="194" spans="1:10">
      <c r="A194" s="112"/>
      <c r="B194" s="112"/>
      <c r="C194" s="112"/>
      <c r="D194" s="112"/>
      <c r="E194" s="112"/>
      <c r="F194" s="112"/>
      <c r="G194" s="112"/>
      <c r="H194" s="112"/>
      <c r="I194" s="112"/>
      <c r="J194" s="112"/>
    </row>
    <row r="195" spans="1:10">
      <c r="A195" s="112"/>
      <c r="B195" s="112"/>
      <c r="C195" s="112"/>
      <c r="D195" s="112"/>
      <c r="E195" s="112"/>
      <c r="F195" s="112"/>
      <c r="G195" s="112"/>
      <c r="H195" s="112"/>
      <c r="I195" s="112"/>
      <c r="J195" s="112"/>
    </row>
    <row r="196" spans="1:10">
      <c r="A196" s="112"/>
      <c r="B196" s="112"/>
      <c r="C196" s="112"/>
      <c r="D196" s="112"/>
      <c r="E196" s="112"/>
      <c r="F196" s="112"/>
      <c r="G196" s="112"/>
      <c r="H196" s="112"/>
      <c r="I196" s="112"/>
      <c r="J196" s="112"/>
    </row>
    <row r="197" spans="1:10">
      <c r="A197" s="112"/>
      <c r="B197" s="112"/>
      <c r="C197" s="112"/>
      <c r="D197" s="112"/>
      <c r="E197" s="112"/>
      <c r="F197" s="112"/>
      <c r="G197" s="112"/>
      <c r="H197" s="112"/>
      <c r="I197" s="112"/>
      <c r="J197" s="112"/>
    </row>
    <row r="198" spans="1:10">
      <c r="A198" s="112"/>
      <c r="B198" s="112"/>
      <c r="C198" s="112"/>
      <c r="D198" s="112"/>
      <c r="E198" s="112"/>
      <c r="F198" s="112"/>
      <c r="G198" s="112"/>
      <c r="H198" s="112"/>
      <c r="I198" s="112"/>
      <c r="J198" s="112"/>
    </row>
    <row r="199" spans="1:10">
      <c r="A199" s="112"/>
      <c r="B199" s="112"/>
      <c r="C199" s="112"/>
      <c r="D199" s="112"/>
      <c r="E199" s="112"/>
      <c r="F199" s="112"/>
      <c r="G199" s="112"/>
      <c r="H199" s="112"/>
      <c r="I199" s="112"/>
      <c r="J199" s="112"/>
    </row>
    <row r="200" spans="1:10">
      <c r="A200" s="112"/>
      <c r="B200" s="112"/>
      <c r="C200" s="112"/>
      <c r="D200" s="112"/>
      <c r="E200" s="112"/>
      <c r="F200" s="112"/>
      <c r="G200" s="112"/>
      <c r="H200" s="112"/>
      <c r="I200" s="112"/>
      <c r="J200" s="112"/>
    </row>
    <row r="201" spans="1:10">
      <c r="A201" s="112"/>
      <c r="B201" s="112"/>
      <c r="C201" s="112"/>
      <c r="D201" s="112"/>
      <c r="E201" s="112"/>
      <c r="F201" s="112"/>
      <c r="G201" s="112"/>
      <c r="H201" s="112"/>
      <c r="I201" s="112"/>
      <c r="J201" s="112"/>
    </row>
    <row r="202" spans="1:10">
      <c r="A202" s="112"/>
      <c r="B202" s="112"/>
      <c r="C202" s="112"/>
      <c r="D202" s="112"/>
      <c r="E202" s="112"/>
      <c r="F202" s="112"/>
      <c r="G202" s="112"/>
      <c r="H202" s="112"/>
      <c r="I202" s="112"/>
      <c r="J202" s="112"/>
    </row>
    <row r="203" spans="1:10">
      <c r="A203" s="112"/>
      <c r="B203" s="112"/>
      <c r="C203" s="112"/>
      <c r="D203" s="112"/>
      <c r="E203" s="112"/>
      <c r="F203" s="112"/>
      <c r="G203" s="112"/>
      <c r="H203" s="112"/>
      <c r="I203" s="112"/>
      <c r="J203" s="112"/>
    </row>
    <row r="204" spans="1:10">
      <c r="A204" s="112"/>
      <c r="B204" s="112"/>
      <c r="C204" s="112"/>
      <c r="D204" s="112"/>
      <c r="E204" s="112"/>
      <c r="F204" s="112"/>
      <c r="G204" s="112"/>
      <c r="H204" s="112"/>
      <c r="I204" s="112"/>
      <c r="J204" s="112"/>
    </row>
    <row r="205" spans="1:10">
      <c r="B205" s="112"/>
      <c r="C205" s="112"/>
      <c r="D205" s="112"/>
      <c r="E205" s="112"/>
      <c r="F205" s="112"/>
      <c r="G205" s="112"/>
      <c r="H205" s="112"/>
      <c r="I205" s="112"/>
      <c r="J205" s="112"/>
    </row>
    <row r="206" spans="1:10">
      <c r="B206" s="112"/>
      <c r="C206" s="112"/>
      <c r="D206" s="112"/>
      <c r="E206" s="112"/>
      <c r="F206" s="112"/>
      <c r="G206" s="112"/>
      <c r="H206" s="112"/>
      <c r="I206" s="112"/>
      <c r="J206" s="112"/>
    </row>
    <row r="207" spans="1:10">
      <c r="B207" s="112"/>
      <c r="C207" s="112"/>
      <c r="D207" s="112"/>
      <c r="E207" s="112"/>
      <c r="F207" s="112"/>
      <c r="G207" s="112"/>
      <c r="H207" s="112"/>
      <c r="I207" s="112"/>
      <c r="J207" s="112"/>
    </row>
  </sheetData>
  <mergeCells count="6">
    <mergeCell ref="A1:K1"/>
    <mergeCell ref="A2:K2"/>
    <mergeCell ref="B4:H4"/>
    <mergeCell ref="I4:J4"/>
    <mergeCell ref="B58:H58"/>
    <mergeCell ref="I58:J58"/>
  </mergeCells>
  <hyperlinks>
    <hyperlink ref="A73" r:id="rId1" xr:uid="{A79B8411-2A95-4FFD-AD0C-E29A6AA2C3B4}"/>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773024-1980-4424-9522-ED78181F24AF}">
  <dimension ref="A1:J83"/>
  <sheetViews>
    <sheetView showGridLines="0" workbookViewId="0">
      <selection sqref="A1:J1"/>
    </sheetView>
  </sheetViews>
  <sheetFormatPr defaultColWidth="24.140625" defaultRowHeight="11.25"/>
  <cols>
    <col min="1" max="1" width="32.85546875" style="250" customWidth="1"/>
    <col min="2" max="9" width="9" style="250" customWidth="1"/>
    <col min="10" max="10" width="32.85546875" style="250" customWidth="1"/>
    <col min="11" max="11" width="5.85546875" style="250" bestFit="1" customWidth="1"/>
    <col min="12" max="14" width="1.7109375" style="250" bestFit="1" customWidth="1"/>
    <col min="15" max="16384" width="24.140625" style="250"/>
  </cols>
  <sheetData>
    <row r="1" spans="1:10" ht="12" customHeight="1">
      <c r="A1" s="249" t="s">
        <v>1839</v>
      </c>
      <c r="B1" s="249"/>
      <c r="C1" s="249"/>
      <c r="D1" s="249"/>
      <c r="E1" s="249"/>
      <c r="F1" s="249"/>
      <c r="G1" s="249"/>
      <c r="H1" s="249"/>
      <c r="I1" s="249"/>
      <c r="J1" s="249"/>
    </row>
    <row r="2" spans="1:10" ht="12" customHeight="1">
      <c r="A2" s="251" t="s">
        <v>1840</v>
      </c>
      <c r="B2" s="251"/>
      <c r="C2" s="251"/>
      <c r="D2" s="251"/>
      <c r="E2" s="251"/>
      <c r="F2" s="251"/>
      <c r="G2" s="251"/>
      <c r="H2" s="251"/>
      <c r="I2" s="251"/>
      <c r="J2" s="251"/>
    </row>
    <row r="3" spans="1:10" ht="12" customHeight="1" thickBot="1"/>
    <row r="4" spans="1:10" s="112" customFormat="1" ht="12" customHeight="1" thickBot="1">
      <c r="A4" s="938"/>
      <c r="B4" s="969" t="s">
        <v>310</v>
      </c>
      <c r="C4" s="969"/>
      <c r="D4" s="969"/>
      <c r="E4" s="969"/>
      <c r="F4" s="969"/>
      <c r="G4" s="969"/>
      <c r="H4" s="969"/>
      <c r="I4" s="970" t="s">
        <v>494</v>
      </c>
    </row>
    <row r="5" spans="1:10" s="112" customFormat="1" ht="21" customHeight="1" thickBot="1">
      <c r="A5" s="775"/>
      <c r="B5" s="941" t="s">
        <v>488</v>
      </c>
      <c r="C5" s="941" t="s">
        <v>489</v>
      </c>
      <c r="D5" s="941" t="s">
        <v>490</v>
      </c>
      <c r="E5" s="941" t="s">
        <v>670</v>
      </c>
      <c r="F5" s="941" t="s">
        <v>671</v>
      </c>
      <c r="G5" s="941" t="s">
        <v>672</v>
      </c>
      <c r="H5" s="941" t="s">
        <v>1661</v>
      </c>
      <c r="I5" s="941" t="s">
        <v>488</v>
      </c>
      <c r="J5" s="971"/>
    </row>
    <row r="6" spans="1:10" s="112" customFormat="1" ht="12" customHeight="1">
      <c r="A6" s="972" t="s">
        <v>1810</v>
      </c>
      <c r="B6" s="973"/>
      <c r="C6" s="973"/>
      <c r="D6" s="973"/>
      <c r="E6" s="973"/>
      <c r="F6" s="973"/>
      <c r="G6" s="973"/>
      <c r="H6" s="973"/>
      <c r="J6" s="311" t="s">
        <v>494</v>
      </c>
    </row>
    <row r="7" spans="1:10" s="112" customFormat="1" ht="12" customHeight="1">
      <c r="A7" s="974" t="s">
        <v>1811</v>
      </c>
      <c r="B7" s="975">
        <v>3379</v>
      </c>
      <c r="C7" s="975">
        <v>4533</v>
      </c>
      <c r="D7" s="975">
        <v>3646</v>
      </c>
      <c r="E7" s="975">
        <v>4659</v>
      </c>
      <c r="F7" s="975">
        <v>3878</v>
      </c>
      <c r="G7" s="975">
        <v>4905</v>
      </c>
      <c r="H7" s="975">
        <v>4879</v>
      </c>
      <c r="I7" s="975">
        <v>34938</v>
      </c>
      <c r="J7" s="976" t="s">
        <v>705</v>
      </c>
    </row>
    <row r="8" spans="1:10" s="112" customFormat="1" ht="12" customHeight="1">
      <c r="A8" s="944" t="s">
        <v>1932</v>
      </c>
      <c r="B8" s="975">
        <v>68578</v>
      </c>
      <c r="C8" s="975">
        <v>59674</v>
      </c>
      <c r="D8" s="975">
        <v>49841</v>
      </c>
      <c r="E8" s="975">
        <v>78069</v>
      </c>
      <c r="F8" s="975">
        <v>57880</v>
      </c>
      <c r="G8" s="975">
        <v>77911</v>
      </c>
      <c r="H8" s="975">
        <v>53417</v>
      </c>
      <c r="I8" s="975">
        <v>675392</v>
      </c>
      <c r="J8" s="977" t="s">
        <v>1841</v>
      </c>
    </row>
    <row r="9" spans="1:10" s="311" customFormat="1" ht="12" customHeight="1">
      <c r="A9" s="978" t="s">
        <v>1842</v>
      </c>
      <c r="B9" s="979"/>
      <c r="C9" s="979"/>
      <c r="D9" s="979"/>
      <c r="E9" s="979"/>
      <c r="F9" s="979"/>
      <c r="G9" s="979"/>
      <c r="H9" s="979"/>
      <c r="I9" s="979"/>
      <c r="J9" s="978" t="s">
        <v>1843</v>
      </c>
    </row>
    <row r="10" spans="1:10" s="112" customFormat="1" ht="12" customHeight="1">
      <c r="A10" s="980" t="s">
        <v>1813</v>
      </c>
      <c r="B10" s="973"/>
      <c r="C10" s="973"/>
      <c r="D10" s="973"/>
      <c r="E10" s="973"/>
      <c r="F10" s="973"/>
      <c r="G10" s="973"/>
      <c r="H10" s="973"/>
      <c r="I10" s="973"/>
      <c r="J10" s="981" t="s">
        <v>1814</v>
      </c>
    </row>
    <row r="11" spans="1:10" s="112" customFormat="1" ht="12" customHeight="1">
      <c r="A11" s="974" t="s">
        <v>1811</v>
      </c>
      <c r="B11" s="975">
        <v>24</v>
      </c>
      <c r="C11" s="975">
        <v>31</v>
      </c>
      <c r="D11" s="975">
        <v>16</v>
      </c>
      <c r="E11" s="975">
        <v>38</v>
      </c>
      <c r="F11" s="975">
        <v>17</v>
      </c>
      <c r="G11" s="975">
        <v>24</v>
      </c>
      <c r="H11" s="975">
        <v>29</v>
      </c>
      <c r="I11" s="975">
        <v>200</v>
      </c>
      <c r="J11" s="976" t="s">
        <v>705</v>
      </c>
    </row>
    <row r="12" spans="1:10" s="112" customFormat="1" ht="12" customHeight="1">
      <c r="A12" s="944" t="s">
        <v>1932</v>
      </c>
      <c r="B12" s="975">
        <v>22249</v>
      </c>
      <c r="C12" s="975">
        <v>9900</v>
      </c>
      <c r="D12" s="975">
        <v>1592</v>
      </c>
      <c r="E12" s="975">
        <v>4090</v>
      </c>
      <c r="F12" s="975">
        <v>21832</v>
      </c>
      <c r="G12" s="975">
        <v>6700</v>
      </c>
      <c r="H12" s="975">
        <v>3195</v>
      </c>
      <c r="I12" s="975">
        <v>78804</v>
      </c>
      <c r="J12" s="977" t="s">
        <v>1841</v>
      </c>
    </row>
    <row r="13" spans="1:10" s="112" customFormat="1" ht="12" customHeight="1">
      <c r="A13" s="982" t="s">
        <v>1815</v>
      </c>
      <c r="B13" s="973"/>
      <c r="C13" s="973"/>
      <c r="D13" s="973"/>
      <c r="E13" s="973"/>
      <c r="F13" s="973"/>
      <c r="G13" s="973"/>
      <c r="H13" s="973"/>
      <c r="I13" s="973"/>
      <c r="J13" s="981" t="s">
        <v>1816</v>
      </c>
    </row>
    <row r="14" spans="1:10" s="112" customFormat="1" ht="12" customHeight="1">
      <c r="A14" s="974" t="s">
        <v>1811</v>
      </c>
      <c r="B14" s="975">
        <v>3335</v>
      </c>
      <c r="C14" s="975">
        <v>4455</v>
      </c>
      <c r="D14" s="975">
        <v>3587</v>
      </c>
      <c r="E14" s="975">
        <v>4579</v>
      </c>
      <c r="F14" s="975">
        <v>3834</v>
      </c>
      <c r="G14" s="975">
        <v>4819</v>
      </c>
      <c r="H14" s="975">
        <v>4810</v>
      </c>
      <c r="I14" s="975">
        <v>34406</v>
      </c>
      <c r="J14" s="976" t="s">
        <v>705</v>
      </c>
    </row>
    <row r="15" spans="1:10" s="112" customFormat="1" ht="12" customHeight="1">
      <c r="A15" s="944" t="s">
        <v>1932</v>
      </c>
      <c r="B15" s="975">
        <v>45456</v>
      </c>
      <c r="C15" s="975">
        <v>48612</v>
      </c>
      <c r="D15" s="975">
        <v>45960</v>
      </c>
      <c r="E15" s="975">
        <v>73924</v>
      </c>
      <c r="F15" s="975">
        <v>35062</v>
      </c>
      <c r="G15" s="975">
        <v>59731</v>
      </c>
      <c r="H15" s="975">
        <v>49903</v>
      </c>
      <c r="I15" s="975">
        <v>431148</v>
      </c>
      <c r="J15" s="977" t="s">
        <v>1841</v>
      </c>
    </row>
    <row r="16" spans="1:10" s="112" customFormat="1" ht="12" customHeight="1">
      <c r="A16" s="982" t="s">
        <v>1817</v>
      </c>
      <c r="B16" s="973"/>
      <c r="C16" s="973"/>
      <c r="D16" s="973"/>
      <c r="E16" s="973"/>
      <c r="F16" s="973"/>
      <c r="G16" s="973"/>
      <c r="H16" s="973"/>
      <c r="I16" s="973"/>
      <c r="J16" s="983" t="s">
        <v>1563</v>
      </c>
    </row>
    <row r="17" spans="1:10" s="112" customFormat="1" ht="12" customHeight="1">
      <c r="A17" s="984" t="s">
        <v>1811</v>
      </c>
      <c r="B17" s="975">
        <v>15</v>
      </c>
      <c r="C17" s="975">
        <v>35</v>
      </c>
      <c r="D17" s="975">
        <v>37</v>
      </c>
      <c r="E17" s="975">
        <v>35</v>
      </c>
      <c r="F17" s="975">
        <v>16</v>
      </c>
      <c r="G17" s="975">
        <v>25</v>
      </c>
      <c r="H17" s="975">
        <v>27</v>
      </c>
      <c r="I17" s="975">
        <v>224</v>
      </c>
      <c r="J17" s="976" t="s">
        <v>705</v>
      </c>
    </row>
    <row r="18" spans="1:10" s="112" customFormat="1" ht="12" customHeight="1">
      <c r="A18" s="944" t="s">
        <v>1932</v>
      </c>
      <c r="B18" s="975">
        <v>11</v>
      </c>
      <c r="C18" s="975">
        <v>86</v>
      </c>
      <c r="D18" s="975">
        <v>100</v>
      </c>
      <c r="E18" s="975">
        <v>33</v>
      </c>
      <c r="F18" s="975">
        <v>563</v>
      </c>
      <c r="G18" s="975">
        <v>17</v>
      </c>
      <c r="H18" s="975">
        <v>25</v>
      </c>
      <c r="I18" s="975">
        <v>941</v>
      </c>
      <c r="J18" s="977" t="s">
        <v>1841</v>
      </c>
    </row>
    <row r="19" spans="1:10" s="112" customFormat="1" ht="12" customHeight="1">
      <c r="A19" s="978" t="s">
        <v>1844</v>
      </c>
      <c r="B19" s="985"/>
      <c r="C19" s="985"/>
      <c r="D19" s="985"/>
      <c r="E19" s="985"/>
      <c r="F19" s="985"/>
      <c r="G19" s="985"/>
      <c r="H19" s="985"/>
      <c r="I19" s="985"/>
      <c r="J19" s="986" t="s">
        <v>1845</v>
      </c>
    </row>
    <row r="20" spans="1:10" s="112" customFormat="1" ht="12" customHeight="1">
      <c r="A20" s="982" t="s">
        <v>1813</v>
      </c>
      <c r="B20" s="985"/>
      <c r="C20" s="985"/>
      <c r="D20" s="985"/>
      <c r="E20" s="985"/>
      <c r="F20" s="985"/>
      <c r="G20" s="985"/>
      <c r="H20" s="985"/>
      <c r="I20" s="985"/>
      <c r="J20" s="981" t="s">
        <v>1814</v>
      </c>
    </row>
    <row r="21" spans="1:10" s="112" customFormat="1" ht="12" customHeight="1">
      <c r="A21" s="984" t="s">
        <v>1811</v>
      </c>
      <c r="B21" s="555">
        <v>0</v>
      </c>
      <c r="C21" s="555">
        <v>0</v>
      </c>
      <c r="D21" s="555">
        <v>1</v>
      </c>
      <c r="E21" s="555">
        <v>0</v>
      </c>
      <c r="F21" s="555">
        <v>1</v>
      </c>
      <c r="G21" s="555">
        <v>28</v>
      </c>
      <c r="H21" s="555">
        <v>0</v>
      </c>
      <c r="I21" s="555">
        <v>31</v>
      </c>
      <c r="J21" s="976" t="s">
        <v>705</v>
      </c>
    </row>
    <row r="22" spans="1:10" s="112" customFormat="1" ht="12" customHeight="1">
      <c r="A22" s="944" t="s">
        <v>1932</v>
      </c>
      <c r="B22" s="555">
        <v>0</v>
      </c>
      <c r="C22" s="555">
        <v>0</v>
      </c>
      <c r="D22" s="555">
        <v>1000</v>
      </c>
      <c r="E22" s="555">
        <v>0</v>
      </c>
      <c r="F22" s="555">
        <v>382</v>
      </c>
      <c r="G22" s="555">
        <v>1400</v>
      </c>
      <c r="H22" s="555">
        <v>0</v>
      </c>
      <c r="I22" s="555">
        <v>143838</v>
      </c>
      <c r="J22" s="977" t="s">
        <v>1841</v>
      </c>
    </row>
    <row r="23" spans="1:10" s="112" customFormat="1" ht="12" customHeight="1">
      <c r="A23" s="982" t="s">
        <v>1815</v>
      </c>
      <c r="B23" s="987"/>
      <c r="C23" s="987"/>
      <c r="D23" s="987"/>
      <c r="E23" s="987"/>
      <c r="F23" s="987"/>
      <c r="G23" s="987"/>
      <c r="H23" s="987"/>
      <c r="I23" s="987"/>
      <c r="J23" s="981" t="s">
        <v>1816</v>
      </c>
    </row>
    <row r="24" spans="1:10" s="112" customFormat="1" ht="12" customHeight="1">
      <c r="A24" s="974" t="s">
        <v>1811</v>
      </c>
      <c r="B24" s="975">
        <v>5</v>
      </c>
      <c r="C24" s="975">
        <v>12</v>
      </c>
      <c r="D24" s="975">
        <v>5</v>
      </c>
      <c r="E24" s="975">
        <v>7</v>
      </c>
      <c r="F24" s="975">
        <v>10</v>
      </c>
      <c r="G24" s="975">
        <v>9</v>
      </c>
      <c r="H24" s="975">
        <v>13</v>
      </c>
      <c r="I24" s="975">
        <v>77</v>
      </c>
      <c r="J24" s="976" t="s">
        <v>705</v>
      </c>
    </row>
    <row r="25" spans="1:10" s="112" customFormat="1" ht="12" customHeight="1">
      <c r="A25" s="944" t="s">
        <v>1932</v>
      </c>
      <c r="B25" s="975">
        <v>862</v>
      </c>
      <c r="C25" s="975">
        <v>1076</v>
      </c>
      <c r="D25" s="975">
        <v>1189</v>
      </c>
      <c r="E25" s="975">
        <v>22</v>
      </c>
      <c r="F25" s="975">
        <v>41</v>
      </c>
      <c r="G25" s="975">
        <v>10063</v>
      </c>
      <c r="H25" s="975">
        <v>294</v>
      </c>
      <c r="I25" s="975">
        <v>20661</v>
      </c>
      <c r="J25" s="977" t="s">
        <v>1841</v>
      </c>
    </row>
    <row r="26" spans="1:10" s="112" customFormat="1" ht="12" customHeight="1">
      <c r="A26" s="982" t="s">
        <v>1817</v>
      </c>
      <c r="B26" s="987"/>
      <c r="C26" s="987"/>
      <c r="D26" s="987"/>
      <c r="E26" s="987"/>
      <c r="F26" s="987"/>
      <c r="G26" s="987"/>
      <c r="H26" s="987"/>
      <c r="I26" s="987"/>
      <c r="J26" s="983" t="s">
        <v>1563</v>
      </c>
    </row>
    <row r="27" spans="1:10" s="112" customFormat="1" ht="12" customHeight="1">
      <c r="A27" s="974" t="s">
        <v>1811</v>
      </c>
      <c r="B27" s="555">
        <v>0</v>
      </c>
      <c r="C27" s="555">
        <v>0</v>
      </c>
      <c r="D27" s="555">
        <v>0</v>
      </c>
      <c r="E27" s="555">
        <v>0</v>
      </c>
      <c r="F27" s="555">
        <v>0</v>
      </c>
      <c r="G27" s="555">
        <v>0</v>
      </c>
      <c r="H27" s="555">
        <v>0</v>
      </c>
      <c r="I27" s="555">
        <v>0</v>
      </c>
      <c r="J27" s="976" t="s">
        <v>705</v>
      </c>
    </row>
    <row r="28" spans="1:10" s="112" customFormat="1" ht="12" customHeight="1" thickBot="1">
      <c r="A28" s="944" t="s">
        <v>1932</v>
      </c>
      <c r="B28" s="555">
        <v>0</v>
      </c>
      <c r="C28" s="555">
        <v>0</v>
      </c>
      <c r="D28" s="555">
        <v>0</v>
      </c>
      <c r="E28" s="555">
        <v>0</v>
      </c>
      <c r="F28" s="555">
        <v>0</v>
      </c>
      <c r="G28" s="555">
        <v>0</v>
      </c>
      <c r="H28" s="555">
        <v>0</v>
      </c>
      <c r="I28" s="555">
        <v>0</v>
      </c>
      <c r="J28" s="977" t="s">
        <v>1841</v>
      </c>
    </row>
    <row r="29" spans="1:10" s="7" customFormat="1" ht="12" customHeight="1" thickBot="1">
      <c r="A29" s="988"/>
      <c r="B29" s="969" t="s">
        <v>374</v>
      </c>
      <c r="C29" s="969"/>
      <c r="D29" s="969"/>
      <c r="E29" s="969"/>
      <c r="F29" s="969"/>
      <c r="G29" s="969"/>
      <c r="H29" s="969"/>
      <c r="I29" s="970" t="s">
        <v>494</v>
      </c>
    </row>
    <row r="30" spans="1:10" s="7" customFormat="1" ht="21" customHeight="1" thickBot="1">
      <c r="A30" s="988"/>
      <c r="B30" s="941" t="s">
        <v>527</v>
      </c>
      <c r="C30" s="941" t="s">
        <v>489</v>
      </c>
      <c r="D30" s="941" t="s">
        <v>490</v>
      </c>
      <c r="E30" s="941" t="s">
        <v>882</v>
      </c>
      <c r="F30" s="941" t="s">
        <v>695</v>
      </c>
      <c r="G30" s="941" t="s">
        <v>672</v>
      </c>
      <c r="H30" s="941" t="s">
        <v>1709</v>
      </c>
      <c r="I30" s="941" t="s">
        <v>527</v>
      </c>
    </row>
    <row r="31" spans="1:10" s="7" customFormat="1" ht="12" customHeight="1">
      <c r="A31" s="331" t="s">
        <v>1825</v>
      </c>
      <c r="B31" s="989"/>
      <c r="C31" s="989"/>
      <c r="D31" s="989"/>
      <c r="E31" s="989"/>
      <c r="F31" s="989"/>
      <c r="G31" s="989"/>
      <c r="H31" s="989"/>
    </row>
    <row r="32" spans="1:10" s="7" customFormat="1" ht="12" customHeight="1">
      <c r="A32" s="331" t="s">
        <v>1846</v>
      </c>
      <c r="B32" s="989"/>
      <c r="C32" s="989"/>
      <c r="D32" s="989"/>
      <c r="E32" s="989"/>
      <c r="F32" s="989"/>
      <c r="G32" s="989"/>
      <c r="H32" s="989"/>
    </row>
    <row r="33" spans="1:9" s="7" customFormat="1" ht="12" customHeight="1">
      <c r="A33" s="988"/>
      <c r="B33" s="989"/>
      <c r="C33" s="989"/>
      <c r="D33" s="989"/>
      <c r="E33" s="989"/>
      <c r="F33" s="989"/>
      <c r="G33" s="989"/>
      <c r="H33" s="989"/>
    </row>
    <row r="34" spans="1:9" s="7" customFormat="1" ht="12" customHeight="1">
      <c r="A34" s="107" t="s">
        <v>141</v>
      </c>
    </row>
    <row r="35" spans="1:9" s="36" customFormat="1" ht="12" customHeight="1">
      <c r="A35" s="109" t="s">
        <v>1847</v>
      </c>
      <c r="B35" s="990"/>
      <c r="C35" s="990"/>
      <c r="D35" s="990"/>
      <c r="E35" s="990"/>
      <c r="F35" s="990"/>
      <c r="G35" s="990"/>
      <c r="H35" s="990"/>
      <c r="I35" s="990"/>
    </row>
    <row r="36" spans="1:9" s="112" customFormat="1"/>
    <row r="37" spans="1:9" s="112" customFormat="1"/>
    <row r="38" spans="1:9">
      <c r="A38" s="112"/>
      <c r="B38" s="112"/>
      <c r="C38" s="112"/>
      <c r="D38" s="112"/>
      <c r="E38" s="112"/>
      <c r="F38" s="112"/>
      <c r="G38" s="112"/>
      <c r="H38" s="112"/>
      <c r="I38" s="112"/>
    </row>
    <row r="39" spans="1:9">
      <c r="A39" s="112"/>
      <c r="B39" s="112"/>
      <c r="C39" s="112"/>
      <c r="D39" s="112"/>
      <c r="E39" s="112"/>
      <c r="F39" s="112"/>
      <c r="G39" s="112"/>
      <c r="H39" s="112"/>
      <c r="I39" s="112"/>
    </row>
    <row r="40" spans="1:9">
      <c r="A40" s="112"/>
      <c r="B40" s="112"/>
      <c r="C40" s="112"/>
      <c r="D40" s="112"/>
      <c r="E40" s="112"/>
      <c r="F40" s="112"/>
      <c r="G40" s="112"/>
      <c r="H40" s="112"/>
      <c r="I40" s="112"/>
    </row>
    <row r="41" spans="1:9">
      <c r="A41" s="112"/>
      <c r="B41" s="112"/>
      <c r="C41" s="112"/>
      <c r="D41" s="112"/>
      <c r="E41" s="112"/>
      <c r="F41" s="112"/>
      <c r="G41" s="112"/>
      <c r="H41" s="112"/>
      <c r="I41" s="112"/>
    </row>
    <row r="42" spans="1:9">
      <c r="A42" s="112"/>
      <c r="B42" s="112"/>
      <c r="C42" s="112"/>
      <c r="D42" s="112"/>
      <c r="E42" s="112"/>
      <c r="F42" s="112"/>
      <c r="G42" s="112"/>
      <c r="H42" s="112"/>
      <c r="I42" s="112"/>
    </row>
    <row r="43" spans="1:9">
      <c r="A43" s="112"/>
      <c r="B43" s="112"/>
      <c r="C43" s="112"/>
      <c r="D43" s="112"/>
      <c r="E43" s="112"/>
      <c r="F43" s="112"/>
      <c r="G43" s="112"/>
      <c r="H43" s="112"/>
      <c r="I43" s="112"/>
    </row>
    <row r="44" spans="1:9">
      <c r="A44" s="112"/>
      <c r="B44" s="112"/>
      <c r="C44" s="112"/>
      <c r="D44" s="112"/>
      <c r="E44" s="112"/>
      <c r="F44" s="112"/>
      <c r="G44" s="112"/>
      <c r="H44" s="112"/>
      <c r="I44" s="112"/>
    </row>
    <row r="45" spans="1:9">
      <c r="A45" s="112"/>
      <c r="B45" s="112"/>
      <c r="C45" s="112"/>
      <c r="D45" s="112"/>
      <c r="E45" s="112"/>
      <c r="F45" s="112"/>
      <c r="G45" s="112"/>
      <c r="H45" s="112"/>
      <c r="I45" s="112"/>
    </row>
    <row r="46" spans="1:9">
      <c r="A46" s="112"/>
      <c r="B46" s="112"/>
      <c r="C46" s="112"/>
      <c r="D46" s="112"/>
      <c r="E46" s="112"/>
      <c r="F46" s="112"/>
      <c r="G46" s="112"/>
      <c r="H46" s="112"/>
      <c r="I46" s="112"/>
    </row>
    <row r="47" spans="1:9">
      <c r="A47" s="112"/>
      <c r="B47" s="112"/>
      <c r="C47" s="112"/>
      <c r="D47" s="112"/>
      <c r="E47" s="112"/>
      <c r="F47" s="112"/>
      <c r="G47" s="112"/>
      <c r="H47" s="112"/>
      <c r="I47" s="112"/>
    </row>
    <row r="48" spans="1:9">
      <c r="A48" s="112"/>
      <c r="B48" s="112"/>
      <c r="C48" s="112"/>
      <c r="D48" s="112"/>
      <c r="E48" s="112"/>
      <c r="F48" s="112"/>
      <c r="G48" s="112"/>
      <c r="H48" s="112"/>
      <c r="I48" s="112"/>
    </row>
    <row r="49" spans="1:9">
      <c r="A49" s="112"/>
      <c r="B49" s="112"/>
      <c r="C49" s="112"/>
      <c r="D49" s="112"/>
      <c r="E49" s="112"/>
      <c r="F49" s="112"/>
      <c r="G49" s="112"/>
      <c r="H49" s="112"/>
      <c r="I49" s="112"/>
    </row>
    <row r="50" spans="1:9">
      <c r="A50" s="112"/>
      <c r="B50" s="112"/>
      <c r="C50" s="112"/>
      <c r="D50" s="112"/>
      <c r="E50" s="112"/>
      <c r="F50" s="112"/>
      <c r="G50" s="112"/>
      <c r="H50" s="112"/>
      <c r="I50" s="112"/>
    </row>
    <row r="51" spans="1:9">
      <c r="A51" s="112"/>
      <c r="B51" s="112"/>
      <c r="C51" s="112"/>
      <c r="D51" s="112"/>
      <c r="E51" s="112"/>
      <c r="F51" s="112"/>
      <c r="G51" s="112"/>
      <c r="H51" s="112"/>
      <c r="I51" s="112"/>
    </row>
    <row r="52" spans="1:9">
      <c r="A52" s="112"/>
      <c r="B52" s="112"/>
      <c r="C52" s="112"/>
      <c r="D52" s="112"/>
      <c r="E52" s="112"/>
      <c r="F52" s="112"/>
      <c r="G52" s="112"/>
      <c r="H52" s="112"/>
      <c r="I52" s="112"/>
    </row>
    <row r="53" spans="1:9">
      <c r="A53" s="112"/>
      <c r="B53" s="112"/>
      <c r="C53" s="112"/>
      <c r="D53" s="112"/>
      <c r="E53" s="112"/>
      <c r="F53" s="112"/>
      <c r="G53" s="112"/>
      <c r="H53" s="112"/>
      <c r="I53" s="112"/>
    </row>
    <row r="54" spans="1:9">
      <c r="A54" s="112"/>
      <c r="B54" s="112"/>
      <c r="C54" s="112"/>
      <c r="D54" s="112"/>
      <c r="E54" s="112"/>
      <c r="F54" s="112"/>
      <c r="G54" s="112"/>
      <c r="H54" s="112"/>
      <c r="I54" s="112"/>
    </row>
    <row r="55" spans="1:9">
      <c r="A55" s="112"/>
      <c r="B55" s="112"/>
      <c r="C55" s="112"/>
      <c r="D55" s="112"/>
      <c r="E55" s="112"/>
      <c r="F55" s="112"/>
      <c r="G55" s="112"/>
      <c r="H55" s="112"/>
      <c r="I55" s="112"/>
    </row>
    <row r="56" spans="1:9">
      <c r="A56" s="112"/>
      <c r="B56" s="112"/>
      <c r="C56" s="112"/>
      <c r="D56" s="112"/>
      <c r="E56" s="112"/>
      <c r="F56" s="112"/>
      <c r="G56" s="112"/>
      <c r="H56" s="112"/>
      <c r="I56" s="112"/>
    </row>
    <row r="57" spans="1:9">
      <c r="A57" s="112"/>
      <c r="B57" s="112"/>
      <c r="C57" s="112"/>
      <c r="D57" s="112"/>
      <c r="E57" s="112"/>
      <c r="F57" s="112"/>
      <c r="G57" s="112"/>
      <c r="H57" s="112"/>
      <c r="I57" s="112"/>
    </row>
    <row r="58" spans="1:9">
      <c r="A58" s="112"/>
      <c r="B58" s="112"/>
      <c r="C58" s="112"/>
      <c r="D58" s="112"/>
      <c r="E58" s="112"/>
      <c r="F58" s="112"/>
      <c r="G58" s="112"/>
      <c r="H58" s="112"/>
      <c r="I58" s="112"/>
    </row>
    <row r="59" spans="1:9">
      <c r="A59" s="112"/>
      <c r="B59" s="112"/>
      <c r="C59" s="112"/>
      <c r="D59" s="112"/>
      <c r="E59" s="112"/>
      <c r="F59" s="112"/>
      <c r="G59" s="112"/>
      <c r="H59" s="112"/>
      <c r="I59" s="112"/>
    </row>
    <row r="60" spans="1:9">
      <c r="A60" s="112"/>
      <c r="B60" s="112"/>
      <c r="C60" s="112"/>
      <c r="D60" s="112"/>
      <c r="E60" s="112"/>
      <c r="F60" s="112"/>
      <c r="G60" s="112"/>
      <c r="H60" s="112"/>
      <c r="I60" s="112"/>
    </row>
    <row r="61" spans="1:9">
      <c r="A61" s="112"/>
      <c r="B61" s="112"/>
      <c r="C61" s="112"/>
      <c r="D61" s="112"/>
      <c r="E61" s="112"/>
      <c r="F61" s="112"/>
      <c r="G61" s="112"/>
      <c r="H61" s="112"/>
      <c r="I61" s="112"/>
    </row>
    <row r="62" spans="1:9">
      <c r="A62" s="112"/>
      <c r="B62" s="112"/>
      <c r="C62" s="112"/>
      <c r="D62" s="112"/>
      <c r="E62" s="112"/>
      <c r="F62" s="112"/>
      <c r="G62" s="112"/>
      <c r="H62" s="112"/>
      <c r="I62" s="112"/>
    </row>
    <row r="63" spans="1:9">
      <c r="A63" s="112"/>
      <c r="B63" s="112"/>
      <c r="C63" s="112"/>
      <c r="D63" s="112"/>
      <c r="E63" s="112"/>
      <c r="F63" s="112"/>
      <c r="G63" s="112"/>
      <c r="H63" s="112"/>
      <c r="I63" s="112"/>
    </row>
    <row r="64" spans="1:9">
      <c r="A64" s="112"/>
      <c r="B64" s="112"/>
      <c r="C64" s="112"/>
      <c r="D64" s="112"/>
      <c r="E64" s="112"/>
      <c r="F64" s="112"/>
      <c r="G64" s="112"/>
      <c r="H64" s="112"/>
      <c r="I64" s="112"/>
    </row>
    <row r="65" spans="1:9">
      <c r="A65" s="112"/>
      <c r="B65" s="112"/>
      <c r="C65" s="112"/>
      <c r="D65" s="112"/>
      <c r="E65" s="112"/>
      <c r="F65" s="112"/>
      <c r="G65" s="112"/>
      <c r="H65" s="112"/>
      <c r="I65" s="112"/>
    </row>
    <row r="66" spans="1:9">
      <c r="A66" s="112"/>
      <c r="B66" s="112"/>
      <c r="C66" s="112"/>
      <c r="D66" s="112"/>
      <c r="E66" s="112"/>
      <c r="F66" s="112"/>
      <c r="G66" s="112"/>
      <c r="H66" s="112"/>
      <c r="I66" s="112"/>
    </row>
    <row r="67" spans="1:9">
      <c r="A67" s="112"/>
      <c r="B67" s="112"/>
      <c r="C67" s="112"/>
      <c r="D67" s="112"/>
      <c r="E67" s="112"/>
      <c r="F67" s="112"/>
      <c r="G67" s="112"/>
      <c r="H67" s="112"/>
      <c r="I67" s="112"/>
    </row>
    <row r="68" spans="1:9">
      <c r="A68" s="112"/>
      <c r="B68" s="112"/>
      <c r="C68" s="112"/>
      <c r="D68" s="112"/>
      <c r="E68" s="112"/>
      <c r="F68" s="112"/>
      <c r="G68" s="112"/>
      <c r="H68" s="112"/>
      <c r="I68" s="112"/>
    </row>
    <row r="69" spans="1:9">
      <c r="A69" s="112"/>
      <c r="B69" s="112"/>
      <c r="C69" s="112"/>
      <c r="D69" s="112"/>
      <c r="E69" s="112"/>
      <c r="F69" s="112"/>
      <c r="G69" s="112"/>
      <c r="H69" s="112"/>
      <c r="I69" s="112"/>
    </row>
    <row r="70" spans="1:9">
      <c r="A70" s="112"/>
      <c r="B70" s="112"/>
      <c r="C70" s="112"/>
      <c r="D70" s="112"/>
      <c r="E70" s="112"/>
      <c r="F70" s="112"/>
      <c r="G70" s="112"/>
      <c r="H70" s="112"/>
      <c r="I70" s="112"/>
    </row>
    <row r="71" spans="1:9">
      <c r="A71" s="112"/>
      <c r="B71" s="112"/>
      <c r="C71" s="112"/>
      <c r="D71" s="112"/>
      <c r="E71" s="112"/>
      <c r="F71" s="112"/>
      <c r="G71" s="112"/>
      <c r="H71" s="112"/>
      <c r="I71" s="112"/>
    </row>
    <row r="72" spans="1:9">
      <c r="A72" s="112"/>
      <c r="B72" s="112"/>
      <c r="C72" s="112"/>
      <c r="D72" s="112"/>
      <c r="E72" s="112"/>
      <c r="F72" s="112"/>
      <c r="G72" s="112"/>
      <c r="H72" s="112"/>
      <c r="I72" s="112"/>
    </row>
    <row r="73" spans="1:9">
      <c r="A73" s="112"/>
      <c r="B73" s="112"/>
      <c r="C73" s="112"/>
      <c r="D73" s="112"/>
      <c r="E73" s="112"/>
      <c r="F73" s="112"/>
      <c r="G73" s="112"/>
      <c r="H73" s="112"/>
      <c r="I73" s="112"/>
    </row>
    <row r="74" spans="1:9">
      <c r="A74" s="112"/>
      <c r="B74" s="112"/>
      <c r="C74" s="112"/>
      <c r="D74" s="112"/>
      <c r="E74" s="112"/>
      <c r="F74" s="112"/>
      <c r="G74" s="112"/>
      <c r="H74" s="112"/>
      <c r="I74" s="112"/>
    </row>
    <row r="75" spans="1:9">
      <c r="A75" s="112"/>
      <c r="B75" s="112"/>
      <c r="C75" s="112"/>
      <c r="D75" s="112"/>
      <c r="E75" s="112"/>
      <c r="F75" s="112"/>
      <c r="G75" s="112"/>
      <c r="H75" s="112"/>
      <c r="I75" s="112"/>
    </row>
    <row r="76" spans="1:9">
      <c r="A76" s="112"/>
      <c r="B76" s="112"/>
      <c r="C76" s="112"/>
      <c r="D76" s="112"/>
      <c r="E76" s="112"/>
      <c r="F76" s="112"/>
      <c r="G76" s="112"/>
      <c r="H76" s="112"/>
      <c r="I76" s="112"/>
    </row>
    <row r="77" spans="1:9">
      <c r="A77" s="112"/>
      <c r="B77" s="112"/>
      <c r="C77" s="112"/>
      <c r="D77" s="112"/>
      <c r="E77" s="112"/>
      <c r="F77" s="112"/>
      <c r="G77" s="112"/>
      <c r="H77" s="112"/>
      <c r="I77" s="112"/>
    </row>
    <row r="78" spans="1:9">
      <c r="A78" s="112"/>
      <c r="B78" s="112"/>
      <c r="C78" s="112"/>
      <c r="D78" s="112"/>
      <c r="E78" s="112"/>
      <c r="F78" s="112"/>
      <c r="G78" s="112"/>
      <c r="H78" s="112"/>
      <c r="I78" s="112"/>
    </row>
    <row r="79" spans="1:9">
      <c r="A79" s="112"/>
      <c r="B79" s="112"/>
      <c r="C79" s="112"/>
      <c r="D79" s="112"/>
      <c r="E79" s="112"/>
      <c r="F79" s="112"/>
      <c r="G79" s="112"/>
      <c r="H79" s="112"/>
      <c r="I79" s="112"/>
    </row>
    <row r="80" spans="1:9">
      <c r="A80" s="112"/>
      <c r="B80" s="112"/>
      <c r="C80" s="112"/>
      <c r="D80" s="112"/>
      <c r="E80" s="112"/>
      <c r="F80" s="112"/>
      <c r="G80" s="112"/>
      <c r="H80" s="112"/>
      <c r="I80" s="112"/>
    </row>
    <row r="81" spans="1:9">
      <c r="A81" s="112"/>
      <c r="B81" s="112"/>
      <c r="C81" s="112"/>
      <c r="D81" s="112"/>
      <c r="E81" s="112"/>
      <c r="F81" s="112"/>
      <c r="G81" s="112"/>
      <c r="H81" s="112"/>
      <c r="I81" s="112"/>
    </row>
    <row r="82" spans="1:9">
      <c r="A82" s="112"/>
      <c r="B82" s="112"/>
      <c r="C82" s="112"/>
      <c r="D82" s="112"/>
      <c r="E82" s="112"/>
      <c r="F82" s="112"/>
      <c r="G82" s="112"/>
      <c r="H82" s="112"/>
      <c r="I82" s="112"/>
    </row>
    <row r="83" spans="1:9">
      <c r="A83" s="112"/>
      <c r="B83" s="112"/>
      <c r="C83" s="112"/>
      <c r="D83" s="112"/>
      <c r="E83" s="112"/>
      <c r="F83" s="112"/>
      <c r="G83" s="112"/>
      <c r="H83" s="112"/>
      <c r="I83" s="112"/>
    </row>
  </sheetData>
  <mergeCells count="4">
    <mergeCell ref="A1:J1"/>
    <mergeCell ref="A2:J2"/>
    <mergeCell ref="B4:H4"/>
    <mergeCell ref="B29:H29"/>
  </mergeCells>
  <hyperlinks>
    <hyperlink ref="A35" r:id="rId1" xr:uid="{74F31771-38FE-453B-AF3B-979D145476DB}"/>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F1C0C-3056-4676-8BA6-E04E552F2669}">
  <dimension ref="A1:H54"/>
  <sheetViews>
    <sheetView showGridLines="0" workbookViewId="0">
      <selection sqref="A1:H1"/>
    </sheetView>
  </sheetViews>
  <sheetFormatPr defaultColWidth="8.85546875" defaultRowHeight="11.25"/>
  <cols>
    <col min="1" max="1" width="19.140625" style="163" customWidth="1"/>
    <col min="2" max="6" width="9.85546875" style="163" customWidth="1"/>
    <col min="7" max="7" width="8.85546875" style="163" hidden="1" customWidth="1"/>
    <col min="8" max="8" width="13.85546875" style="163" customWidth="1"/>
    <col min="9" max="16384" width="8.85546875" style="163"/>
  </cols>
  <sheetData>
    <row r="1" spans="1:8" s="992" customFormat="1" ht="12" customHeight="1">
      <c r="A1" s="991" t="s">
        <v>1848</v>
      </c>
      <c r="B1" s="991"/>
      <c r="C1" s="991"/>
      <c r="D1" s="991"/>
      <c r="E1" s="991"/>
      <c r="F1" s="991"/>
      <c r="G1" s="991"/>
      <c r="H1" s="991"/>
    </row>
    <row r="2" spans="1:8" s="992" customFormat="1" ht="12" customHeight="1">
      <c r="A2" s="993" t="s">
        <v>1849</v>
      </c>
      <c r="B2" s="993"/>
      <c r="C2" s="993"/>
      <c r="D2" s="993"/>
      <c r="E2" s="993"/>
      <c r="F2" s="993"/>
      <c r="G2" s="993"/>
      <c r="H2" s="993"/>
    </row>
    <row r="3" spans="1:8" s="64" customFormat="1" ht="12" customHeight="1" thickBot="1">
      <c r="F3" s="994"/>
    </row>
    <row r="4" spans="1:8" s="64" customFormat="1" ht="12" customHeight="1" thickBot="1">
      <c r="B4" s="160" t="s">
        <v>1850</v>
      </c>
      <c r="C4" s="995"/>
      <c r="D4" s="995"/>
      <c r="E4" s="995"/>
      <c r="F4" s="161"/>
      <c r="G4" s="996"/>
    </row>
    <row r="5" spans="1:8" s="64" customFormat="1" ht="12" customHeight="1" thickBot="1">
      <c r="B5" s="138" t="s">
        <v>1851</v>
      </c>
      <c r="C5" s="138" t="s">
        <v>1852</v>
      </c>
      <c r="D5" s="138" t="s">
        <v>1853</v>
      </c>
      <c r="E5" s="138" t="s">
        <v>1854</v>
      </c>
      <c r="F5" s="138" t="s">
        <v>1855</v>
      </c>
      <c r="G5" s="997"/>
    </row>
    <row r="6" spans="1:8" s="64" customFormat="1" ht="12" customHeight="1" thickBot="1">
      <c r="B6" s="138" t="s">
        <v>1855</v>
      </c>
      <c r="C6" s="138" t="s">
        <v>1856</v>
      </c>
      <c r="D6" s="138" t="s">
        <v>1857</v>
      </c>
      <c r="E6" s="138" t="s">
        <v>1858</v>
      </c>
      <c r="F6" s="138" t="s">
        <v>1859</v>
      </c>
      <c r="G6" s="997"/>
    </row>
    <row r="7" spans="1:8" s="64" customFormat="1" ht="12" customHeight="1">
      <c r="A7" s="998" t="s">
        <v>1860</v>
      </c>
      <c r="B7" s="999">
        <v>2</v>
      </c>
      <c r="C7" s="999">
        <v>2</v>
      </c>
      <c r="D7" s="999">
        <v>2</v>
      </c>
      <c r="E7" s="999">
        <v>1.9</v>
      </c>
      <c r="F7" s="999">
        <v>2.2000000000000002</v>
      </c>
      <c r="G7" s="1000"/>
      <c r="H7" s="998" t="s">
        <v>1861</v>
      </c>
    </row>
    <row r="8" spans="1:8" s="64" customFormat="1" ht="12" customHeight="1">
      <c r="A8" s="1001" t="s">
        <v>1862</v>
      </c>
      <c r="B8" s="999">
        <v>2.4</v>
      </c>
      <c r="C8" s="999">
        <v>2.4</v>
      </c>
      <c r="D8" s="999">
        <v>2.2999999999999998</v>
      </c>
      <c r="E8" s="999">
        <v>2.2000000000000002</v>
      </c>
      <c r="F8" s="999">
        <v>2.4</v>
      </c>
      <c r="G8" s="1000"/>
      <c r="H8" s="1001" t="s">
        <v>1863</v>
      </c>
    </row>
    <row r="9" spans="1:8" s="64" customFormat="1" ht="12" customHeight="1">
      <c r="A9" s="64" t="s">
        <v>1775</v>
      </c>
      <c r="B9" s="125">
        <v>2.6</v>
      </c>
      <c r="C9" s="125">
        <v>2.6</v>
      </c>
      <c r="D9" s="125">
        <v>2.9</v>
      </c>
      <c r="E9" s="125">
        <v>2.8</v>
      </c>
      <c r="F9" s="125">
        <v>4.3</v>
      </c>
      <c r="G9" s="139"/>
      <c r="H9" s="246" t="s">
        <v>1503</v>
      </c>
    </row>
    <row r="10" spans="1:8" s="64" customFormat="1" ht="12" customHeight="1">
      <c r="A10" s="64" t="s">
        <v>1504</v>
      </c>
      <c r="B10" s="503" t="s">
        <v>1864</v>
      </c>
      <c r="C10" s="503" t="s">
        <v>1865</v>
      </c>
      <c r="D10" s="503" t="s">
        <v>1866</v>
      </c>
      <c r="E10" s="503" t="s">
        <v>1867</v>
      </c>
      <c r="F10" s="503" t="s">
        <v>1868</v>
      </c>
      <c r="G10" s="139"/>
      <c r="H10" s="176" t="s">
        <v>1505</v>
      </c>
    </row>
    <row r="11" spans="1:8" s="64" customFormat="1" ht="12" customHeight="1">
      <c r="A11" s="64" t="s">
        <v>1541</v>
      </c>
      <c r="B11" s="125">
        <v>2.4</v>
      </c>
      <c r="C11" s="125">
        <v>2.5</v>
      </c>
      <c r="D11" s="125">
        <v>2.8</v>
      </c>
      <c r="E11" s="125">
        <v>2.2999999999999998</v>
      </c>
      <c r="F11" s="125">
        <v>2.4</v>
      </c>
      <c r="G11" s="139"/>
      <c r="H11" s="246" t="s">
        <v>1542</v>
      </c>
    </row>
    <row r="12" spans="1:8" s="64" customFormat="1" ht="12" customHeight="1">
      <c r="A12" s="64" t="s">
        <v>1510</v>
      </c>
      <c r="B12" s="125">
        <v>1.9</v>
      </c>
      <c r="C12" s="125">
        <v>2.2000000000000002</v>
      </c>
      <c r="D12" s="125">
        <v>1.8</v>
      </c>
      <c r="E12" s="125">
        <v>1.5</v>
      </c>
      <c r="F12" s="125">
        <v>1.4</v>
      </c>
      <c r="G12" s="139"/>
      <c r="H12" s="246" t="s">
        <v>1511</v>
      </c>
    </row>
    <row r="13" spans="1:8" s="64" customFormat="1" ht="12" customHeight="1">
      <c r="A13" s="64" t="s">
        <v>1498</v>
      </c>
      <c r="B13" s="125">
        <v>2.1</v>
      </c>
      <c r="C13" s="125">
        <v>1.8</v>
      </c>
      <c r="D13" s="125">
        <v>2</v>
      </c>
      <c r="E13" s="125">
        <v>2.1</v>
      </c>
      <c r="F13" s="125">
        <v>2</v>
      </c>
      <c r="G13" s="139"/>
      <c r="H13" s="176" t="s">
        <v>1499</v>
      </c>
    </row>
    <row r="14" spans="1:8" s="64" customFormat="1" ht="12" customHeight="1">
      <c r="A14" s="64" t="s">
        <v>1516</v>
      </c>
      <c r="B14" s="125">
        <v>6.2</v>
      </c>
      <c r="C14" s="125">
        <v>5.6</v>
      </c>
      <c r="D14" s="125">
        <v>5.2</v>
      </c>
      <c r="E14" s="125">
        <v>4.5999999999999996</v>
      </c>
      <c r="F14" s="125">
        <v>3.4</v>
      </c>
      <c r="G14" s="139"/>
      <c r="H14" s="246" t="s">
        <v>1517</v>
      </c>
    </row>
    <row r="15" spans="1:8" s="64" customFormat="1" ht="12" customHeight="1">
      <c r="A15" s="64" t="s">
        <v>1524</v>
      </c>
      <c r="B15" s="125">
        <v>1.9</v>
      </c>
      <c r="C15" s="125">
        <v>1.6</v>
      </c>
      <c r="D15" s="125">
        <v>1.6</v>
      </c>
      <c r="E15" s="125">
        <v>1.4</v>
      </c>
      <c r="F15" s="125">
        <v>1.1000000000000001</v>
      </c>
      <c r="G15" s="139"/>
      <c r="H15" s="176" t="s">
        <v>1525</v>
      </c>
    </row>
    <row r="16" spans="1:8" s="64" customFormat="1" ht="12" customHeight="1">
      <c r="A16" s="64" t="s">
        <v>1520</v>
      </c>
      <c r="B16" s="125">
        <v>3.1</v>
      </c>
      <c r="C16" s="125">
        <v>3.7</v>
      </c>
      <c r="D16" s="125">
        <v>3.6</v>
      </c>
      <c r="E16" s="125">
        <v>3.3</v>
      </c>
      <c r="F16" s="125">
        <v>3.2</v>
      </c>
      <c r="G16" s="139"/>
      <c r="H16" s="246" t="s">
        <v>1521</v>
      </c>
    </row>
    <row r="17" spans="1:8" s="64" customFormat="1" ht="12" customHeight="1">
      <c r="A17" s="64" t="s">
        <v>582</v>
      </c>
      <c r="B17" s="125">
        <v>2.7</v>
      </c>
      <c r="C17" s="125">
        <v>2.7</v>
      </c>
      <c r="D17" s="125">
        <v>2.2999999999999998</v>
      </c>
      <c r="E17" s="125">
        <v>2</v>
      </c>
      <c r="F17" s="125">
        <v>2.4</v>
      </c>
      <c r="G17" s="139"/>
      <c r="H17" s="246" t="s">
        <v>583</v>
      </c>
    </row>
    <row r="18" spans="1:8" s="64" customFormat="1" ht="12" customHeight="1">
      <c r="A18" s="64" t="s">
        <v>584</v>
      </c>
      <c r="B18" s="125">
        <v>0.8</v>
      </c>
      <c r="C18" s="125">
        <v>0.9</v>
      </c>
      <c r="D18" s="125">
        <v>0.9</v>
      </c>
      <c r="E18" s="125">
        <v>0.6</v>
      </c>
      <c r="F18" s="125">
        <v>2.2000000000000002</v>
      </c>
      <c r="G18" s="139"/>
      <c r="H18" s="246" t="s">
        <v>585</v>
      </c>
    </row>
    <row r="19" spans="1:8" s="64" customFormat="1" ht="12" customHeight="1">
      <c r="A19" s="64" t="s">
        <v>1509</v>
      </c>
      <c r="B19" s="125">
        <v>4.5999999999999996</v>
      </c>
      <c r="C19" s="125">
        <v>4.5</v>
      </c>
      <c r="D19" s="125">
        <v>4.4000000000000004</v>
      </c>
      <c r="E19" s="125">
        <v>4.3</v>
      </c>
      <c r="F19" s="125">
        <v>3</v>
      </c>
      <c r="G19" s="139"/>
      <c r="H19" s="176" t="s">
        <v>1509</v>
      </c>
    </row>
    <row r="20" spans="1:8" s="64" customFormat="1" ht="12" customHeight="1">
      <c r="A20" s="64" t="s">
        <v>586</v>
      </c>
      <c r="B20" s="125">
        <v>1.6</v>
      </c>
      <c r="C20" s="125">
        <v>1.7</v>
      </c>
      <c r="D20" s="125">
        <v>1.8</v>
      </c>
      <c r="E20" s="125">
        <v>1.7</v>
      </c>
      <c r="F20" s="125">
        <v>1.2</v>
      </c>
      <c r="G20" s="139"/>
      <c r="H20" s="176" t="s">
        <v>587</v>
      </c>
    </row>
    <row r="21" spans="1:8" s="64" customFormat="1" ht="12" customHeight="1">
      <c r="A21" s="64" t="s">
        <v>1506</v>
      </c>
      <c r="B21" s="125">
        <v>0</v>
      </c>
      <c r="C21" s="125">
        <v>0.1</v>
      </c>
      <c r="D21" s="125">
        <v>0.5</v>
      </c>
      <c r="E21" s="125">
        <v>0.4</v>
      </c>
      <c r="F21" s="125">
        <v>2.2000000000000002</v>
      </c>
      <c r="G21" s="139"/>
      <c r="H21" s="246" t="s">
        <v>1507</v>
      </c>
    </row>
    <row r="22" spans="1:8" s="64" customFormat="1" ht="12" customHeight="1">
      <c r="A22" s="64" t="s">
        <v>1526</v>
      </c>
      <c r="B22" s="125">
        <v>4.2</v>
      </c>
      <c r="C22" s="125">
        <v>3.9</v>
      </c>
      <c r="D22" s="125">
        <v>3.9</v>
      </c>
      <c r="E22" s="125">
        <v>3.7</v>
      </c>
      <c r="F22" s="125">
        <v>0.9</v>
      </c>
      <c r="G22" s="139"/>
      <c r="H22" s="176" t="s">
        <v>1527</v>
      </c>
    </row>
    <row r="23" spans="1:8" s="64" customFormat="1" ht="12" customHeight="1">
      <c r="A23" s="64" t="s">
        <v>1528</v>
      </c>
      <c r="B23" s="503" t="s">
        <v>1869</v>
      </c>
      <c r="C23" s="503" t="s">
        <v>1865</v>
      </c>
      <c r="D23" s="503" t="s">
        <v>1870</v>
      </c>
      <c r="E23" s="503" t="s">
        <v>1871</v>
      </c>
      <c r="F23" s="503" t="s">
        <v>1872</v>
      </c>
      <c r="G23" s="139"/>
      <c r="H23" s="176" t="s">
        <v>1529</v>
      </c>
    </row>
    <row r="24" spans="1:8" s="64" customFormat="1" ht="12" customHeight="1">
      <c r="A24" s="64" t="s">
        <v>1530</v>
      </c>
      <c r="B24" s="125">
        <v>2.8</v>
      </c>
      <c r="C24" s="125">
        <v>2.6</v>
      </c>
      <c r="D24" s="125">
        <v>2.4</v>
      </c>
      <c r="E24" s="125">
        <v>2.1</v>
      </c>
      <c r="F24" s="125">
        <v>1.7</v>
      </c>
      <c r="G24" s="139"/>
      <c r="H24" s="246" t="s">
        <v>1531</v>
      </c>
    </row>
    <row r="25" spans="1:8" s="64" customFormat="1" ht="12" customHeight="1">
      <c r="A25" s="64" t="s">
        <v>1522</v>
      </c>
      <c r="B25" s="125">
        <v>4.2</v>
      </c>
      <c r="C25" s="125">
        <v>4.2</v>
      </c>
      <c r="D25" s="125">
        <v>4.5999999999999996</v>
      </c>
      <c r="E25" s="125">
        <v>4.5</v>
      </c>
      <c r="F25" s="125">
        <v>3.4</v>
      </c>
      <c r="G25" s="139"/>
      <c r="H25" s="176" t="s">
        <v>1523</v>
      </c>
    </row>
    <row r="26" spans="1:8" s="64" customFormat="1" ht="12" customHeight="1">
      <c r="A26" s="64" t="s">
        <v>1532</v>
      </c>
      <c r="B26" s="125">
        <v>2.7</v>
      </c>
      <c r="C26" s="125">
        <v>2.5</v>
      </c>
      <c r="D26" s="125">
        <v>2.5</v>
      </c>
      <c r="E26" s="125">
        <v>2.7</v>
      </c>
      <c r="F26" s="125">
        <v>2.4</v>
      </c>
      <c r="G26" s="139"/>
      <c r="H26" s="176" t="s">
        <v>1532</v>
      </c>
    </row>
    <row r="27" spans="1:8" s="64" customFormat="1" ht="12" customHeight="1">
      <c r="A27" s="64" t="s">
        <v>1533</v>
      </c>
      <c r="B27" s="503" t="s">
        <v>1868</v>
      </c>
      <c r="C27" s="503" t="s">
        <v>1873</v>
      </c>
      <c r="D27" s="503" t="s">
        <v>1874</v>
      </c>
      <c r="E27" s="503" t="s">
        <v>1867</v>
      </c>
      <c r="F27" s="503" t="s">
        <v>1875</v>
      </c>
      <c r="G27" s="139"/>
      <c r="H27" s="176" t="s">
        <v>1534</v>
      </c>
    </row>
    <row r="28" spans="1:8" s="64" customFormat="1" ht="12" customHeight="1">
      <c r="A28" s="64" t="s">
        <v>1500</v>
      </c>
      <c r="B28" s="125">
        <v>4.0999999999999996</v>
      </c>
      <c r="C28" s="125">
        <v>3.7</v>
      </c>
      <c r="D28" s="125">
        <v>3.2</v>
      </c>
      <c r="E28" s="125">
        <v>3</v>
      </c>
      <c r="F28" s="125">
        <v>2.4</v>
      </c>
      <c r="G28" s="139"/>
      <c r="H28" s="64" t="s">
        <v>1501</v>
      </c>
    </row>
    <row r="29" spans="1:8" s="64" customFormat="1" ht="12" customHeight="1">
      <c r="A29" s="64" t="s">
        <v>1537</v>
      </c>
      <c r="B29" s="125">
        <v>2.7</v>
      </c>
      <c r="C29" s="125">
        <v>2.9</v>
      </c>
      <c r="D29" s="125">
        <v>3.4</v>
      </c>
      <c r="E29" s="125">
        <v>3.5</v>
      </c>
      <c r="F29" s="125">
        <v>4</v>
      </c>
      <c r="H29" s="246" t="s">
        <v>1538</v>
      </c>
    </row>
    <row r="30" spans="1:8" s="64" customFormat="1" ht="12" customHeight="1">
      <c r="A30" s="64" t="s">
        <v>673</v>
      </c>
      <c r="B30" s="125">
        <v>2.5</v>
      </c>
      <c r="C30" s="125">
        <v>2.5</v>
      </c>
      <c r="D30" s="125">
        <v>2.1</v>
      </c>
      <c r="E30" s="125">
        <v>1.7</v>
      </c>
      <c r="F30" s="125">
        <v>1.8</v>
      </c>
      <c r="G30" s="139"/>
      <c r="H30" s="64" t="s">
        <v>673</v>
      </c>
    </row>
    <row r="31" spans="1:8" s="64" customFormat="1" ht="12" customHeight="1">
      <c r="A31" s="64" t="s">
        <v>1543</v>
      </c>
      <c r="B31" s="125">
        <v>8.5</v>
      </c>
      <c r="C31" s="125">
        <v>6.6</v>
      </c>
      <c r="D31" s="125">
        <v>5.8</v>
      </c>
      <c r="E31" s="125">
        <v>5.4</v>
      </c>
      <c r="F31" s="125">
        <v>5.3</v>
      </c>
      <c r="G31" s="139"/>
      <c r="H31" s="246" t="s">
        <v>1544</v>
      </c>
    </row>
    <row r="32" spans="1:8" s="64" customFormat="1" ht="12" customHeight="1">
      <c r="A32" s="64" t="s">
        <v>1514</v>
      </c>
      <c r="B32" s="125">
        <v>3</v>
      </c>
      <c r="C32" s="125">
        <v>2.9</v>
      </c>
      <c r="D32" s="125">
        <v>2.5</v>
      </c>
      <c r="E32" s="125">
        <v>1.9</v>
      </c>
      <c r="F32" s="125">
        <v>1.1000000000000001</v>
      </c>
      <c r="H32" s="246" t="s">
        <v>1515</v>
      </c>
    </row>
    <row r="33" spans="1:8" s="64" customFormat="1" ht="12" customHeight="1">
      <c r="A33" s="64" t="s">
        <v>1512</v>
      </c>
      <c r="B33" s="125">
        <v>4.4000000000000004</v>
      </c>
      <c r="C33" s="125">
        <v>4.5999999999999996</v>
      </c>
      <c r="D33" s="125">
        <v>4.5999999999999996</v>
      </c>
      <c r="E33" s="125">
        <v>4.3</v>
      </c>
      <c r="F33" s="125">
        <v>3.2</v>
      </c>
      <c r="H33" s="246" t="s">
        <v>1513</v>
      </c>
    </row>
    <row r="34" spans="1:8" s="64" customFormat="1" ht="12" customHeight="1">
      <c r="A34" s="64" t="s">
        <v>1518</v>
      </c>
      <c r="B34" s="125">
        <v>2.2000000000000002</v>
      </c>
      <c r="C34" s="125">
        <v>1.9</v>
      </c>
      <c r="D34" s="125">
        <v>1.9</v>
      </c>
      <c r="E34" s="125">
        <v>2</v>
      </c>
      <c r="F34" s="125">
        <v>1.1000000000000001</v>
      </c>
      <c r="G34" s="139"/>
      <c r="H34" s="246" t="s">
        <v>1519</v>
      </c>
    </row>
    <row r="35" spans="1:8" s="64" customFormat="1" ht="12" customHeight="1" thickBot="1">
      <c r="A35" s="64" t="s">
        <v>1545</v>
      </c>
      <c r="B35" s="125">
        <v>3.4</v>
      </c>
      <c r="C35" s="125">
        <v>3.1</v>
      </c>
      <c r="D35" s="125">
        <v>2.9</v>
      </c>
      <c r="E35" s="125">
        <v>2.2999999999999998</v>
      </c>
      <c r="F35" s="125">
        <v>1.3</v>
      </c>
      <c r="G35" s="139"/>
      <c r="H35" s="176" t="s">
        <v>1546</v>
      </c>
    </row>
    <row r="36" spans="1:8" s="64" customFormat="1" ht="12" customHeight="1" thickBot="1">
      <c r="B36" s="160" t="s">
        <v>1876</v>
      </c>
      <c r="C36" s="995"/>
      <c r="D36" s="995"/>
      <c r="E36" s="995"/>
      <c r="F36" s="161"/>
    </row>
    <row r="37" spans="1:8" s="64" customFormat="1" ht="12" customHeight="1" thickBot="1">
      <c r="B37" s="138" t="s">
        <v>1877</v>
      </c>
      <c r="C37" s="138" t="s">
        <v>1852</v>
      </c>
      <c r="D37" s="138" t="s">
        <v>1853</v>
      </c>
      <c r="E37" s="138" t="s">
        <v>1878</v>
      </c>
      <c r="F37" s="138" t="s">
        <v>1879</v>
      </c>
    </row>
    <row r="38" spans="1:8" s="64" customFormat="1" ht="12" customHeight="1" thickBot="1">
      <c r="B38" s="138" t="s">
        <v>1879</v>
      </c>
      <c r="C38" s="138" t="s">
        <v>1856</v>
      </c>
      <c r="D38" s="138" t="s">
        <v>1857</v>
      </c>
      <c r="E38" s="138" t="s">
        <v>1880</v>
      </c>
      <c r="F38" s="138" t="s">
        <v>1881</v>
      </c>
    </row>
    <row r="39" spans="1:8" s="64" customFormat="1" ht="12" customHeight="1">
      <c r="A39" s="64" t="s">
        <v>1882</v>
      </c>
      <c r="B39" s="139"/>
      <c r="C39" s="139"/>
      <c r="D39" s="139"/>
      <c r="E39" s="139"/>
      <c r="F39" s="1002"/>
    </row>
    <row r="40" spans="1:8" s="64" customFormat="1" ht="12" customHeight="1">
      <c r="A40" s="64" t="s">
        <v>1883</v>
      </c>
      <c r="B40" s="139"/>
      <c r="C40" s="139"/>
      <c r="D40" s="139"/>
      <c r="E40" s="139"/>
      <c r="F40" s="1002"/>
    </row>
    <row r="41" spans="1:8" s="64" customFormat="1" ht="9" customHeight="1">
      <c r="B41" s="139"/>
      <c r="C41" s="139"/>
      <c r="F41" s="994"/>
    </row>
    <row r="42" spans="1:8" s="64" customFormat="1" ht="12" customHeight="1">
      <c r="A42" s="1003" t="s">
        <v>1884</v>
      </c>
      <c r="B42" s="1003"/>
      <c r="C42" s="1003"/>
      <c r="D42" s="1003"/>
      <c r="E42" s="1003"/>
      <c r="F42" s="1003"/>
      <c r="G42" s="1003"/>
      <c r="H42" s="1003"/>
    </row>
    <row r="43" spans="1:8" s="64" customFormat="1" ht="12" customHeight="1">
      <c r="A43" s="1003"/>
      <c r="B43" s="1003"/>
      <c r="C43" s="1003"/>
      <c r="D43" s="1003"/>
      <c r="E43" s="1003"/>
      <c r="F43" s="1003"/>
      <c r="G43" s="1003"/>
      <c r="H43" s="1003"/>
    </row>
    <row r="44" spans="1:8" s="64" customFormat="1" ht="12" customHeight="1">
      <c r="A44" s="94" t="s">
        <v>1885</v>
      </c>
      <c r="B44" s="139"/>
      <c r="C44" s="139"/>
      <c r="F44" s="994"/>
    </row>
    <row r="45" spans="1:8" s="64" customFormat="1" ht="12" customHeight="1">
      <c r="A45" s="64" t="s">
        <v>1886</v>
      </c>
      <c r="F45" s="994"/>
    </row>
    <row r="46" spans="1:8" s="64" customFormat="1" ht="12" customHeight="1">
      <c r="A46" s="1003" t="s">
        <v>1887</v>
      </c>
      <c r="B46" s="1003"/>
      <c r="C46" s="1003"/>
      <c r="D46" s="1003"/>
      <c r="E46" s="1003"/>
      <c r="F46" s="1003"/>
      <c r="G46" s="1003"/>
      <c r="H46" s="1003"/>
    </row>
    <row r="47" spans="1:8" s="64" customFormat="1" ht="12" customHeight="1">
      <c r="A47" s="1003"/>
      <c r="B47" s="1003"/>
      <c r="C47" s="1003"/>
      <c r="D47" s="1003"/>
      <c r="E47" s="1003"/>
      <c r="F47" s="1003"/>
      <c r="G47" s="1003"/>
      <c r="H47" s="1003"/>
    </row>
    <row r="48" spans="1:8" s="64" customFormat="1" ht="12" customHeight="1">
      <c r="A48" s="94" t="s">
        <v>1888</v>
      </c>
      <c r="B48" s="139"/>
      <c r="C48" s="139"/>
      <c r="F48" s="994"/>
    </row>
    <row r="49" spans="1:6" s="64" customFormat="1" ht="12" customHeight="1">
      <c r="A49" s="64" t="s">
        <v>1889</v>
      </c>
      <c r="B49" s="139"/>
      <c r="F49" s="994"/>
    </row>
    <row r="50" spans="1:6" s="64" customFormat="1">
      <c r="F50" s="994"/>
    </row>
    <row r="51" spans="1:6" s="64" customFormat="1">
      <c r="F51" s="994"/>
    </row>
    <row r="52" spans="1:6">
      <c r="A52" s="64"/>
      <c r="B52" s="64"/>
      <c r="C52" s="64"/>
      <c r="D52" s="64"/>
      <c r="E52" s="64"/>
      <c r="F52" s="994"/>
    </row>
    <row r="53" spans="1:6">
      <c r="A53" s="64"/>
      <c r="B53" s="64"/>
      <c r="C53" s="64"/>
      <c r="D53" s="64"/>
      <c r="E53" s="64"/>
      <c r="F53" s="994"/>
    </row>
    <row r="54" spans="1:6">
      <c r="A54" s="64"/>
      <c r="B54" s="64"/>
      <c r="C54" s="64"/>
      <c r="D54" s="64"/>
      <c r="E54" s="64"/>
      <c r="F54" s="994"/>
    </row>
  </sheetData>
  <mergeCells count="6">
    <mergeCell ref="A1:H1"/>
    <mergeCell ref="A2:H2"/>
    <mergeCell ref="B4:F4"/>
    <mergeCell ref="B36:F36"/>
    <mergeCell ref="A42:H43"/>
    <mergeCell ref="A46:H47"/>
  </mergeCells>
  <pageMargins left="0.7" right="0.7" top="0.75" bottom="0.75" header="0.3" footer="0.3"/>
  <ignoredErrors>
    <ignoredError sqref="B10:F2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865C3-C224-45DC-AD3A-FBD4CCB466E6}">
  <dimension ref="A1:AD75"/>
  <sheetViews>
    <sheetView showGridLines="0" workbookViewId="0">
      <selection sqref="A1:P1"/>
    </sheetView>
  </sheetViews>
  <sheetFormatPr defaultColWidth="11.28515625" defaultRowHeight="11.25"/>
  <cols>
    <col min="1" max="1" width="55.28515625" style="112" customWidth="1"/>
    <col min="2" max="2" width="6.5703125" style="112" bestFit="1" customWidth="1"/>
    <col min="3" max="9" width="5.7109375" style="112" bestFit="1" customWidth="1"/>
    <col min="10" max="12" width="4.85546875" style="112" bestFit="1" customWidth="1"/>
    <col min="13" max="14" width="5.7109375" style="112" bestFit="1" customWidth="1"/>
    <col min="15" max="15" width="9" style="112" customWidth="1"/>
    <col min="16" max="16" width="55.28515625" style="112" customWidth="1"/>
    <col min="17" max="16384" width="11.28515625" style="112"/>
  </cols>
  <sheetData>
    <row r="1" spans="1:30" ht="13.15" customHeight="1">
      <c r="A1" s="111" t="s">
        <v>146</v>
      </c>
      <c r="B1" s="111"/>
      <c r="C1" s="111"/>
      <c r="D1" s="111"/>
      <c r="E1" s="111"/>
      <c r="F1" s="111"/>
      <c r="G1" s="111"/>
      <c r="H1" s="111"/>
      <c r="I1" s="111"/>
      <c r="J1" s="111"/>
      <c r="K1" s="111"/>
      <c r="L1" s="111"/>
      <c r="M1" s="111"/>
      <c r="N1" s="111"/>
      <c r="O1" s="111"/>
      <c r="P1" s="111"/>
    </row>
    <row r="2" spans="1:30" ht="13.15" customHeight="1">
      <c r="A2" s="113" t="s">
        <v>147</v>
      </c>
      <c r="B2" s="113"/>
      <c r="C2" s="113"/>
      <c r="D2" s="113"/>
      <c r="E2" s="113"/>
      <c r="F2" s="113"/>
      <c r="G2" s="113"/>
      <c r="H2" s="113"/>
      <c r="I2" s="113"/>
      <c r="J2" s="113"/>
      <c r="K2" s="113"/>
      <c r="L2" s="113"/>
      <c r="M2" s="113"/>
      <c r="N2" s="113"/>
      <c r="O2" s="113"/>
      <c r="P2" s="113"/>
    </row>
    <row r="3" spans="1:30" ht="12" thickBot="1"/>
    <row r="4" spans="1:30" ht="12" customHeight="1" thickBot="1">
      <c r="A4" s="40" t="s">
        <v>148</v>
      </c>
      <c r="B4" s="40" t="s">
        <v>86</v>
      </c>
      <c r="C4" s="40"/>
      <c r="D4" s="40"/>
      <c r="E4" s="40"/>
      <c r="F4" s="40"/>
      <c r="G4" s="40"/>
      <c r="H4" s="40"/>
      <c r="I4" s="40"/>
      <c r="J4" s="40"/>
      <c r="K4" s="40"/>
      <c r="L4" s="40"/>
      <c r="M4" s="40"/>
      <c r="N4" s="40"/>
      <c r="O4" s="114" t="s">
        <v>149</v>
      </c>
      <c r="P4" s="114" t="s">
        <v>150</v>
      </c>
    </row>
    <row r="5" spans="1:30" ht="21" customHeight="1" thickBot="1">
      <c r="A5" s="40"/>
      <c r="B5" s="115" t="s">
        <v>151</v>
      </c>
      <c r="C5" s="115">
        <v>22</v>
      </c>
      <c r="D5" s="115" t="s">
        <v>152</v>
      </c>
      <c r="E5" s="115" t="s">
        <v>153</v>
      </c>
      <c r="F5" s="115" t="s">
        <v>154</v>
      </c>
      <c r="G5" s="115" t="s">
        <v>155</v>
      </c>
      <c r="H5" s="115" t="s">
        <v>156</v>
      </c>
      <c r="I5" s="115" t="s">
        <v>157</v>
      </c>
      <c r="J5" s="115" t="s">
        <v>158</v>
      </c>
      <c r="K5" s="115" t="s">
        <v>159</v>
      </c>
      <c r="L5" s="115" t="s">
        <v>160</v>
      </c>
      <c r="M5" s="115" t="s">
        <v>161</v>
      </c>
      <c r="N5" s="115" t="s">
        <v>162</v>
      </c>
      <c r="O5" s="116"/>
      <c r="P5" s="116"/>
    </row>
    <row r="6" spans="1:30" ht="12" customHeight="1">
      <c r="A6" s="117" t="s">
        <v>163</v>
      </c>
      <c r="B6" s="118">
        <v>124942</v>
      </c>
      <c r="C6" s="118">
        <v>11759</v>
      </c>
      <c r="D6" s="118">
        <v>10675</v>
      </c>
      <c r="E6" s="118">
        <v>10828</v>
      </c>
      <c r="F6" s="118">
        <v>10186</v>
      </c>
      <c r="G6" s="118">
        <v>10389</v>
      </c>
      <c r="H6" s="118">
        <v>10218</v>
      </c>
      <c r="I6" s="118">
        <v>10748</v>
      </c>
      <c r="J6" s="118">
        <v>9303</v>
      </c>
      <c r="K6" s="118">
        <v>8750</v>
      </c>
      <c r="L6" s="118">
        <v>9536</v>
      </c>
      <c r="M6" s="118">
        <v>10226</v>
      </c>
      <c r="N6" s="118">
        <v>12324</v>
      </c>
      <c r="O6" s="119">
        <v>-0.22439967098696911</v>
      </c>
      <c r="P6" s="120" t="s">
        <v>164</v>
      </c>
      <c r="Q6" s="121"/>
      <c r="R6" s="121"/>
      <c r="S6" s="121"/>
      <c r="T6" s="121"/>
      <c r="U6" s="121"/>
      <c r="V6" s="121"/>
      <c r="W6" s="121"/>
      <c r="X6" s="121"/>
      <c r="Y6" s="121"/>
      <c r="Z6" s="121"/>
      <c r="AA6" s="121"/>
      <c r="AB6" s="121"/>
      <c r="AC6" s="121"/>
      <c r="AD6" s="122"/>
    </row>
    <row r="7" spans="1:30" ht="12" customHeight="1">
      <c r="A7" s="123" t="s">
        <v>165</v>
      </c>
      <c r="B7" s="124">
        <v>2602</v>
      </c>
      <c r="C7" s="124">
        <v>237</v>
      </c>
      <c r="D7" s="124">
        <v>236</v>
      </c>
      <c r="E7" s="124">
        <v>210</v>
      </c>
      <c r="F7" s="124">
        <v>215</v>
      </c>
      <c r="G7" s="124">
        <v>197</v>
      </c>
      <c r="H7" s="124">
        <v>202</v>
      </c>
      <c r="I7" s="124">
        <v>211</v>
      </c>
      <c r="J7" s="124">
        <v>176</v>
      </c>
      <c r="K7" s="124">
        <v>211</v>
      </c>
      <c r="L7" s="124">
        <v>208</v>
      </c>
      <c r="M7" s="124">
        <v>245</v>
      </c>
      <c r="N7" s="124">
        <v>254</v>
      </c>
      <c r="O7" s="125">
        <v>12.640692640692635</v>
      </c>
      <c r="P7" s="126" t="s">
        <v>166</v>
      </c>
      <c r="Q7" s="127"/>
      <c r="R7" s="127"/>
      <c r="S7" s="127"/>
      <c r="T7" s="127"/>
      <c r="U7" s="127"/>
      <c r="V7" s="127"/>
      <c r="W7" s="127"/>
      <c r="X7" s="127"/>
      <c r="Y7" s="127"/>
      <c r="Z7" s="127"/>
      <c r="AA7" s="127"/>
      <c r="AB7" s="127"/>
      <c r="AC7" s="127"/>
      <c r="AD7" s="127"/>
    </row>
    <row r="8" spans="1:30" ht="12" customHeight="1">
      <c r="A8" s="128" t="s">
        <v>167</v>
      </c>
      <c r="B8" s="124">
        <v>167</v>
      </c>
      <c r="C8" s="124">
        <v>23</v>
      </c>
      <c r="D8" s="124">
        <v>8</v>
      </c>
      <c r="E8" s="124">
        <v>17</v>
      </c>
      <c r="F8" s="124">
        <v>10</v>
      </c>
      <c r="G8" s="124">
        <v>17</v>
      </c>
      <c r="H8" s="124">
        <v>13</v>
      </c>
      <c r="I8" s="124">
        <v>11</v>
      </c>
      <c r="J8" s="124">
        <v>10</v>
      </c>
      <c r="K8" s="124">
        <v>13</v>
      </c>
      <c r="L8" s="124">
        <v>10</v>
      </c>
      <c r="M8" s="124">
        <v>11</v>
      </c>
      <c r="N8" s="124">
        <v>24</v>
      </c>
      <c r="O8" s="125">
        <v>10.596026490066237</v>
      </c>
      <c r="P8" s="126" t="s">
        <v>168</v>
      </c>
      <c r="Q8" s="127"/>
      <c r="R8" s="127"/>
      <c r="S8" s="127"/>
      <c r="T8" s="127"/>
      <c r="U8" s="127"/>
      <c r="V8" s="127"/>
      <c r="W8" s="127"/>
      <c r="X8" s="127"/>
      <c r="Y8" s="127"/>
      <c r="Z8" s="127"/>
      <c r="AA8" s="127"/>
      <c r="AB8" s="127"/>
      <c r="AC8" s="127"/>
      <c r="AD8" s="127"/>
    </row>
    <row r="9" spans="1:30" ht="12" customHeight="1">
      <c r="A9" s="128" t="s">
        <v>169</v>
      </c>
      <c r="B9" s="124" t="s">
        <v>170</v>
      </c>
      <c r="C9" s="124" t="s">
        <v>170</v>
      </c>
      <c r="D9" s="124" t="s">
        <v>170</v>
      </c>
      <c r="E9" s="124" t="s">
        <v>170</v>
      </c>
      <c r="F9" s="124" t="s">
        <v>170</v>
      </c>
      <c r="G9" s="124" t="s">
        <v>170</v>
      </c>
      <c r="H9" s="124" t="s">
        <v>170</v>
      </c>
      <c r="I9" s="124" t="s">
        <v>170</v>
      </c>
      <c r="J9" s="124" t="s">
        <v>170</v>
      </c>
      <c r="K9" s="124" t="s">
        <v>170</v>
      </c>
      <c r="L9" s="124" t="s">
        <v>170</v>
      </c>
      <c r="M9" s="124" t="s">
        <v>170</v>
      </c>
      <c r="N9" s="124" t="s">
        <v>170</v>
      </c>
      <c r="O9" s="125">
        <v>-100</v>
      </c>
      <c r="P9" s="126" t="s">
        <v>171</v>
      </c>
      <c r="Q9" s="127"/>
      <c r="R9" s="127"/>
      <c r="S9" s="127"/>
      <c r="T9" s="127"/>
      <c r="U9" s="127"/>
      <c r="V9" s="127"/>
      <c r="W9" s="127"/>
      <c r="X9" s="127"/>
      <c r="Y9" s="127"/>
      <c r="Z9" s="127"/>
      <c r="AA9" s="127"/>
      <c r="AB9" s="127"/>
      <c r="AC9" s="127"/>
      <c r="AD9" s="127"/>
    </row>
    <row r="10" spans="1:30" ht="12" customHeight="1">
      <c r="A10" s="128" t="s">
        <v>172</v>
      </c>
      <c r="B10" s="124">
        <v>190</v>
      </c>
      <c r="C10" s="124">
        <v>19</v>
      </c>
      <c r="D10" s="124">
        <v>17</v>
      </c>
      <c r="E10" s="124">
        <v>19</v>
      </c>
      <c r="F10" s="124">
        <v>17</v>
      </c>
      <c r="G10" s="124">
        <v>11</v>
      </c>
      <c r="H10" s="124">
        <v>18</v>
      </c>
      <c r="I10" s="124">
        <v>13</v>
      </c>
      <c r="J10" s="124">
        <v>10</v>
      </c>
      <c r="K10" s="124">
        <v>9</v>
      </c>
      <c r="L10" s="124">
        <v>21</v>
      </c>
      <c r="M10" s="124">
        <v>16</v>
      </c>
      <c r="N10" s="124">
        <v>20</v>
      </c>
      <c r="O10" s="125">
        <v>-5.940594059405953</v>
      </c>
      <c r="P10" s="126" t="s">
        <v>173</v>
      </c>
      <c r="Q10" s="127"/>
      <c r="R10" s="127"/>
      <c r="S10" s="127"/>
      <c r="T10" s="127"/>
      <c r="U10" s="127"/>
      <c r="V10" s="127"/>
      <c r="W10" s="127"/>
      <c r="X10" s="127"/>
      <c r="Y10" s="127"/>
      <c r="Z10" s="127"/>
      <c r="AA10" s="127"/>
      <c r="AB10" s="127"/>
      <c r="AC10" s="127"/>
      <c r="AD10" s="127"/>
    </row>
    <row r="11" spans="1:30" ht="12" customHeight="1">
      <c r="A11" s="128" t="s">
        <v>174</v>
      </c>
      <c r="B11" s="124">
        <v>78</v>
      </c>
      <c r="C11" s="124">
        <v>11</v>
      </c>
      <c r="D11" s="124">
        <v>11</v>
      </c>
      <c r="E11" s="124">
        <v>2</v>
      </c>
      <c r="F11" s="124">
        <v>5</v>
      </c>
      <c r="G11" s="124">
        <v>6</v>
      </c>
      <c r="H11" s="124">
        <v>5</v>
      </c>
      <c r="I11" s="124">
        <v>5</v>
      </c>
      <c r="J11" s="124">
        <v>3</v>
      </c>
      <c r="K11" s="124">
        <v>8</v>
      </c>
      <c r="L11" s="124">
        <v>6</v>
      </c>
      <c r="M11" s="124">
        <v>11</v>
      </c>
      <c r="N11" s="124">
        <v>5</v>
      </c>
      <c r="O11" s="125">
        <v>16.417910447761201</v>
      </c>
      <c r="P11" s="126" t="s">
        <v>175</v>
      </c>
      <c r="Q11" s="127"/>
      <c r="R11" s="127"/>
      <c r="S11" s="127"/>
      <c r="T11" s="127"/>
      <c r="U11" s="127"/>
      <c r="V11" s="127"/>
      <c r="W11" s="127"/>
      <c r="X11" s="127"/>
      <c r="Y11" s="127"/>
      <c r="Z11" s="127"/>
      <c r="AA11" s="127"/>
      <c r="AB11" s="127"/>
      <c r="AC11" s="127"/>
      <c r="AD11" s="127"/>
    </row>
    <row r="12" spans="1:30" ht="12" customHeight="1">
      <c r="A12" s="128" t="s">
        <v>176</v>
      </c>
      <c r="B12" s="124">
        <v>28639</v>
      </c>
      <c r="C12" s="124">
        <v>2439</v>
      </c>
      <c r="D12" s="124">
        <v>2252</v>
      </c>
      <c r="E12" s="124">
        <v>2443</v>
      </c>
      <c r="F12" s="124">
        <v>2332</v>
      </c>
      <c r="G12" s="124">
        <v>2274</v>
      </c>
      <c r="H12" s="124">
        <v>2339</v>
      </c>
      <c r="I12" s="124">
        <v>2446</v>
      </c>
      <c r="J12" s="124">
        <v>2343</v>
      </c>
      <c r="K12" s="124">
        <v>2375</v>
      </c>
      <c r="L12" s="124">
        <v>2384</v>
      </c>
      <c r="M12" s="124">
        <v>2415</v>
      </c>
      <c r="N12" s="124">
        <v>2597</v>
      </c>
      <c r="O12" s="125">
        <v>1.015837183873586</v>
      </c>
      <c r="P12" s="126" t="s">
        <v>177</v>
      </c>
      <c r="Q12" s="127"/>
      <c r="R12" s="127"/>
      <c r="S12" s="127"/>
      <c r="T12" s="127"/>
      <c r="U12" s="127"/>
      <c r="V12" s="127"/>
      <c r="W12" s="127"/>
      <c r="X12" s="127"/>
      <c r="Y12" s="127"/>
      <c r="Z12" s="127"/>
      <c r="AA12" s="127"/>
      <c r="AB12" s="127"/>
      <c r="AC12" s="127"/>
      <c r="AD12" s="127"/>
    </row>
    <row r="13" spans="1:30" ht="12" customHeight="1">
      <c r="A13" s="128" t="s">
        <v>178</v>
      </c>
      <c r="B13" s="124">
        <v>27933</v>
      </c>
      <c r="C13" s="124">
        <v>2379</v>
      </c>
      <c r="D13" s="124">
        <v>2204</v>
      </c>
      <c r="E13" s="124">
        <v>2381</v>
      </c>
      <c r="F13" s="124">
        <v>2273</v>
      </c>
      <c r="G13" s="124">
        <v>2212</v>
      </c>
      <c r="H13" s="124">
        <v>2288</v>
      </c>
      <c r="I13" s="124">
        <v>2394</v>
      </c>
      <c r="J13" s="124">
        <v>2291</v>
      </c>
      <c r="K13" s="124">
        <v>2310</v>
      </c>
      <c r="L13" s="124">
        <v>2332</v>
      </c>
      <c r="M13" s="124">
        <v>2350</v>
      </c>
      <c r="N13" s="124">
        <v>2519</v>
      </c>
      <c r="O13" s="125">
        <v>1.0454348140645351</v>
      </c>
      <c r="P13" s="126" t="s">
        <v>179</v>
      </c>
      <c r="Q13" s="127"/>
      <c r="R13" s="127"/>
      <c r="S13" s="127"/>
      <c r="T13" s="127"/>
      <c r="U13" s="127"/>
      <c r="V13" s="127"/>
      <c r="W13" s="127"/>
      <c r="X13" s="127"/>
      <c r="Y13" s="127"/>
      <c r="Z13" s="127"/>
      <c r="AA13" s="127"/>
      <c r="AB13" s="127"/>
      <c r="AC13" s="127"/>
      <c r="AD13" s="127"/>
    </row>
    <row r="14" spans="1:30" ht="12" customHeight="1">
      <c r="A14" s="128" t="s">
        <v>180</v>
      </c>
      <c r="B14" s="124">
        <v>898</v>
      </c>
      <c r="C14" s="124">
        <v>90</v>
      </c>
      <c r="D14" s="124">
        <v>73</v>
      </c>
      <c r="E14" s="124">
        <v>76</v>
      </c>
      <c r="F14" s="124">
        <v>70</v>
      </c>
      <c r="G14" s="124">
        <v>70</v>
      </c>
      <c r="H14" s="124">
        <v>89</v>
      </c>
      <c r="I14" s="124">
        <v>72</v>
      </c>
      <c r="J14" s="124">
        <v>65</v>
      </c>
      <c r="K14" s="124">
        <v>75</v>
      </c>
      <c r="L14" s="124">
        <v>64</v>
      </c>
      <c r="M14" s="124">
        <v>69</v>
      </c>
      <c r="N14" s="124">
        <v>85</v>
      </c>
      <c r="O14" s="125">
        <v>3.4562211981566691</v>
      </c>
      <c r="P14" s="126" t="s">
        <v>181</v>
      </c>
      <c r="Q14" s="127"/>
      <c r="R14" s="127"/>
      <c r="S14" s="127"/>
      <c r="T14" s="127"/>
      <c r="U14" s="127"/>
      <c r="V14" s="127"/>
      <c r="W14" s="127"/>
      <c r="X14" s="127"/>
      <c r="Y14" s="127"/>
      <c r="Z14" s="127"/>
      <c r="AA14" s="127"/>
      <c r="AB14" s="127"/>
      <c r="AC14" s="127"/>
      <c r="AD14" s="127"/>
    </row>
    <row r="15" spans="1:30" ht="12" customHeight="1">
      <c r="A15" s="128" t="s">
        <v>182</v>
      </c>
      <c r="B15" s="124">
        <v>554</v>
      </c>
      <c r="C15" s="124">
        <v>39</v>
      </c>
      <c r="D15" s="124">
        <v>36</v>
      </c>
      <c r="E15" s="124">
        <v>41</v>
      </c>
      <c r="F15" s="124">
        <v>60</v>
      </c>
      <c r="G15" s="124">
        <v>47</v>
      </c>
      <c r="H15" s="124">
        <v>54</v>
      </c>
      <c r="I15" s="124">
        <v>42</v>
      </c>
      <c r="J15" s="124">
        <v>41</v>
      </c>
      <c r="K15" s="124">
        <v>48</v>
      </c>
      <c r="L15" s="124">
        <v>44</v>
      </c>
      <c r="M15" s="124">
        <v>47</v>
      </c>
      <c r="N15" s="124">
        <v>55</v>
      </c>
      <c r="O15" s="125">
        <v>4.9242424242424363</v>
      </c>
      <c r="P15" s="126" t="s">
        <v>183</v>
      </c>
      <c r="Q15" s="127"/>
      <c r="R15" s="127"/>
      <c r="S15" s="127"/>
      <c r="T15" s="127"/>
      <c r="U15" s="127"/>
      <c r="V15" s="127"/>
      <c r="W15" s="127"/>
      <c r="X15" s="127"/>
      <c r="Y15" s="127"/>
      <c r="Z15" s="127"/>
      <c r="AA15" s="127"/>
      <c r="AB15" s="127"/>
      <c r="AC15" s="127"/>
      <c r="AD15" s="127"/>
    </row>
    <row r="16" spans="1:30" ht="12" customHeight="1">
      <c r="A16" s="128" t="s">
        <v>184</v>
      </c>
      <c r="B16" s="124">
        <v>1995</v>
      </c>
      <c r="C16" s="124">
        <v>157</v>
      </c>
      <c r="D16" s="124">
        <v>176</v>
      </c>
      <c r="E16" s="124">
        <v>184</v>
      </c>
      <c r="F16" s="124">
        <v>155</v>
      </c>
      <c r="G16" s="124">
        <v>164</v>
      </c>
      <c r="H16" s="124">
        <v>179</v>
      </c>
      <c r="I16" s="124">
        <v>191</v>
      </c>
      <c r="J16" s="124">
        <v>169</v>
      </c>
      <c r="K16" s="124">
        <v>144</v>
      </c>
      <c r="L16" s="124">
        <v>160</v>
      </c>
      <c r="M16" s="124">
        <v>141</v>
      </c>
      <c r="N16" s="124">
        <v>175</v>
      </c>
      <c r="O16" s="125">
        <v>-1.1887072808320909</v>
      </c>
      <c r="P16" s="126" t="s">
        <v>185</v>
      </c>
      <c r="Q16" s="127"/>
      <c r="R16" s="127"/>
      <c r="S16" s="127"/>
      <c r="T16" s="127"/>
      <c r="U16" s="127"/>
      <c r="V16" s="127"/>
      <c r="W16" s="127"/>
      <c r="X16" s="127"/>
      <c r="Y16" s="127"/>
      <c r="Z16" s="127"/>
      <c r="AA16" s="127"/>
      <c r="AB16" s="127"/>
      <c r="AC16" s="127"/>
      <c r="AD16" s="127"/>
    </row>
    <row r="17" spans="1:30" ht="12" customHeight="1">
      <c r="A17" s="128" t="s">
        <v>186</v>
      </c>
      <c r="B17" s="124">
        <v>2456</v>
      </c>
      <c r="C17" s="124">
        <v>209</v>
      </c>
      <c r="D17" s="124">
        <v>172</v>
      </c>
      <c r="E17" s="124">
        <v>208</v>
      </c>
      <c r="F17" s="124">
        <v>177</v>
      </c>
      <c r="G17" s="124">
        <v>214</v>
      </c>
      <c r="H17" s="124">
        <v>206</v>
      </c>
      <c r="I17" s="124">
        <v>220</v>
      </c>
      <c r="J17" s="124">
        <v>201</v>
      </c>
      <c r="K17" s="124">
        <v>193</v>
      </c>
      <c r="L17" s="124">
        <v>210</v>
      </c>
      <c r="M17" s="124">
        <v>212</v>
      </c>
      <c r="N17" s="124">
        <v>234</v>
      </c>
      <c r="O17" s="125">
        <v>-0.52652895909275799</v>
      </c>
      <c r="P17" s="126" t="s">
        <v>187</v>
      </c>
      <c r="Q17" s="127"/>
      <c r="R17" s="127"/>
      <c r="S17" s="127"/>
      <c r="T17" s="127"/>
      <c r="U17" s="127"/>
      <c r="V17" s="127"/>
      <c r="W17" s="127"/>
      <c r="X17" s="127"/>
      <c r="Y17" s="127"/>
      <c r="Z17" s="127"/>
      <c r="AA17" s="127"/>
      <c r="AB17" s="127"/>
      <c r="AC17" s="127"/>
      <c r="AD17" s="127"/>
    </row>
    <row r="18" spans="1:30" ht="12" customHeight="1">
      <c r="A18" s="128" t="s">
        <v>188</v>
      </c>
      <c r="B18" s="124">
        <v>1153</v>
      </c>
      <c r="C18" s="124">
        <v>93</v>
      </c>
      <c r="D18" s="124">
        <v>75</v>
      </c>
      <c r="E18" s="124">
        <v>88</v>
      </c>
      <c r="F18" s="124">
        <v>110</v>
      </c>
      <c r="G18" s="124">
        <v>79</v>
      </c>
      <c r="H18" s="124">
        <v>97</v>
      </c>
      <c r="I18" s="124">
        <v>99</v>
      </c>
      <c r="J18" s="124">
        <v>102</v>
      </c>
      <c r="K18" s="124">
        <v>98</v>
      </c>
      <c r="L18" s="124">
        <v>84</v>
      </c>
      <c r="M18" s="124">
        <v>118</v>
      </c>
      <c r="N18" s="124">
        <v>110</v>
      </c>
      <c r="O18" s="125">
        <v>1.1403508771929722</v>
      </c>
      <c r="P18" s="126" t="s">
        <v>189</v>
      </c>
      <c r="Q18" s="127"/>
      <c r="R18" s="127"/>
      <c r="S18" s="127"/>
      <c r="T18" s="127"/>
      <c r="U18" s="127"/>
      <c r="V18" s="127"/>
      <c r="W18" s="127"/>
      <c r="X18" s="127"/>
      <c r="Y18" s="127"/>
      <c r="Z18" s="127"/>
      <c r="AA18" s="127"/>
      <c r="AB18" s="127"/>
      <c r="AC18" s="127"/>
      <c r="AD18" s="127"/>
    </row>
    <row r="19" spans="1:30" ht="12" customHeight="1">
      <c r="A19" s="128" t="s">
        <v>190</v>
      </c>
      <c r="B19" s="124">
        <v>1248</v>
      </c>
      <c r="C19" s="124">
        <v>98</v>
      </c>
      <c r="D19" s="124">
        <v>84</v>
      </c>
      <c r="E19" s="124">
        <v>101</v>
      </c>
      <c r="F19" s="124">
        <v>109</v>
      </c>
      <c r="G19" s="124">
        <v>106</v>
      </c>
      <c r="H19" s="124">
        <v>113</v>
      </c>
      <c r="I19" s="124">
        <v>101</v>
      </c>
      <c r="J19" s="124">
        <v>97</v>
      </c>
      <c r="K19" s="124">
        <v>106</v>
      </c>
      <c r="L19" s="124">
        <v>103</v>
      </c>
      <c r="M19" s="124">
        <v>118</v>
      </c>
      <c r="N19" s="124">
        <v>112</v>
      </c>
      <c r="O19" s="125">
        <v>-1.1876484560570049</v>
      </c>
      <c r="P19" s="126" t="s">
        <v>191</v>
      </c>
      <c r="Q19" s="127"/>
      <c r="R19" s="127"/>
      <c r="S19" s="127"/>
      <c r="T19" s="127"/>
      <c r="U19" s="127"/>
      <c r="V19" s="127"/>
      <c r="W19" s="127"/>
      <c r="X19" s="127"/>
      <c r="Y19" s="127"/>
      <c r="Z19" s="127"/>
      <c r="AA19" s="127"/>
      <c r="AB19" s="127"/>
      <c r="AC19" s="127"/>
      <c r="AD19" s="127"/>
    </row>
    <row r="20" spans="1:30" ht="12" customHeight="1">
      <c r="A20" s="128" t="s">
        <v>192</v>
      </c>
      <c r="B20" s="124">
        <v>1744</v>
      </c>
      <c r="C20" s="124">
        <v>141</v>
      </c>
      <c r="D20" s="124">
        <v>140</v>
      </c>
      <c r="E20" s="124">
        <v>143</v>
      </c>
      <c r="F20" s="124">
        <v>146</v>
      </c>
      <c r="G20" s="124">
        <v>130</v>
      </c>
      <c r="H20" s="124">
        <v>160</v>
      </c>
      <c r="I20" s="124">
        <v>133</v>
      </c>
      <c r="J20" s="124">
        <v>150</v>
      </c>
      <c r="K20" s="124">
        <v>153</v>
      </c>
      <c r="L20" s="124">
        <v>154</v>
      </c>
      <c r="M20" s="124">
        <v>139</v>
      </c>
      <c r="N20" s="124">
        <v>155</v>
      </c>
      <c r="O20" s="125">
        <v>-4.0704070407040689</v>
      </c>
      <c r="P20" s="126" t="s">
        <v>193</v>
      </c>
      <c r="Q20" s="127"/>
      <c r="R20" s="127"/>
      <c r="S20" s="127"/>
      <c r="T20" s="127"/>
      <c r="U20" s="127"/>
      <c r="V20" s="127"/>
      <c r="W20" s="127"/>
      <c r="X20" s="127"/>
      <c r="Y20" s="127"/>
      <c r="Z20" s="127"/>
      <c r="AA20" s="127"/>
      <c r="AB20" s="127"/>
      <c r="AC20" s="127"/>
      <c r="AD20" s="127"/>
    </row>
    <row r="21" spans="1:30" ht="12" customHeight="1">
      <c r="A21" s="128" t="s">
        <v>194</v>
      </c>
      <c r="B21" s="124">
        <v>4667</v>
      </c>
      <c r="C21" s="124">
        <v>404</v>
      </c>
      <c r="D21" s="124">
        <v>383</v>
      </c>
      <c r="E21" s="124">
        <v>378</v>
      </c>
      <c r="F21" s="124">
        <v>378</v>
      </c>
      <c r="G21" s="124">
        <v>365</v>
      </c>
      <c r="H21" s="124">
        <v>378</v>
      </c>
      <c r="I21" s="124">
        <v>387</v>
      </c>
      <c r="J21" s="124">
        <v>402</v>
      </c>
      <c r="K21" s="124">
        <v>417</v>
      </c>
      <c r="L21" s="124">
        <v>408</v>
      </c>
      <c r="M21" s="124">
        <v>386</v>
      </c>
      <c r="N21" s="124">
        <v>381</v>
      </c>
      <c r="O21" s="125">
        <v>-0.1711229946524071</v>
      </c>
      <c r="P21" s="126" t="s">
        <v>195</v>
      </c>
      <c r="Q21" s="127"/>
      <c r="R21" s="127"/>
      <c r="S21" s="127"/>
      <c r="T21" s="127"/>
      <c r="U21" s="127"/>
      <c r="V21" s="127"/>
      <c r="W21" s="127"/>
      <c r="X21" s="127"/>
      <c r="Y21" s="127"/>
      <c r="Z21" s="127"/>
      <c r="AA21" s="127"/>
      <c r="AB21" s="127"/>
      <c r="AC21" s="127"/>
      <c r="AD21" s="127"/>
    </row>
    <row r="22" spans="1:30" ht="12" customHeight="1">
      <c r="A22" s="128" t="s">
        <v>196</v>
      </c>
      <c r="B22" s="124">
        <v>282</v>
      </c>
      <c r="C22" s="124">
        <v>18</v>
      </c>
      <c r="D22" s="124">
        <v>18</v>
      </c>
      <c r="E22" s="124">
        <v>22</v>
      </c>
      <c r="F22" s="124">
        <v>25</v>
      </c>
      <c r="G22" s="124">
        <v>16</v>
      </c>
      <c r="H22" s="124">
        <v>37</v>
      </c>
      <c r="I22" s="124">
        <v>30</v>
      </c>
      <c r="J22" s="124">
        <v>25</v>
      </c>
      <c r="K22" s="124">
        <v>23</v>
      </c>
      <c r="L22" s="124">
        <v>23</v>
      </c>
      <c r="M22" s="124">
        <v>23</v>
      </c>
      <c r="N22" s="124">
        <v>22</v>
      </c>
      <c r="O22" s="125">
        <v>2.5454545454545325</v>
      </c>
      <c r="P22" s="126" t="s">
        <v>197</v>
      </c>
      <c r="Q22" s="127"/>
      <c r="R22" s="127"/>
      <c r="S22" s="127"/>
      <c r="T22" s="127"/>
      <c r="U22" s="127"/>
      <c r="V22" s="127"/>
      <c r="W22" s="127"/>
      <c r="X22" s="127"/>
      <c r="Y22" s="127"/>
      <c r="Z22" s="127"/>
      <c r="AA22" s="127"/>
      <c r="AB22" s="127"/>
      <c r="AC22" s="127"/>
      <c r="AD22" s="127"/>
    </row>
    <row r="23" spans="1:30" ht="12" customHeight="1">
      <c r="A23" s="128" t="s">
        <v>198</v>
      </c>
      <c r="B23" s="124">
        <v>1912</v>
      </c>
      <c r="C23" s="124">
        <v>180</v>
      </c>
      <c r="D23" s="124">
        <v>152</v>
      </c>
      <c r="E23" s="124">
        <v>160</v>
      </c>
      <c r="F23" s="124">
        <v>155</v>
      </c>
      <c r="G23" s="124">
        <v>157</v>
      </c>
      <c r="H23" s="124">
        <v>142</v>
      </c>
      <c r="I23" s="124">
        <v>156</v>
      </c>
      <c r="J23" s="124">
        <v>172</v>
      </c>
      <c r="K23" s="124">
        <v>140</v>
      </c>
      <c r="L23" s="124">
        <v>171</v>
      </c>
      <c r="M23" s="124">
        <v>144</v>
      </c>
      <c r="N23" s="124">
        <v>183</v>
      </c>
      <c r="O23" s="125">
        <v>4.9396267837541217</v>
      </c>
      <c r="P23" s="126" t="s">
        <v>199</v>
      </c>
      <c r="Q23" s="127"/>
      <c r="R23" s="127"/>
      <c r="S23" s="127"/>
      <c r="T23" s="127"/>
      <c r="U23" s="127"/>
      <c r="V23" s="127"/>
      <c r="W23" s="127"/>
      <c r="X23" s="127"/>
      <c r="Y23" s="127"/>
      <c r="Z23" s="127"/>
      <c r="AA23" s="127"/>
      <c r="AB23" s="127"/>
      <c r="AC23" s="127"/>
      <c r="AD23" s="127"/>
    </row>
    <row r="24" spans="1:30" ht="12" customHeight="1">
      <c r="A24" s="128" t="s">
        <v>200</v>
      </c>
      <c r="B24" s="124">
        <v>177</v>
      </c>
      <c r="C24" s="124">
        <v>13</v>
      </c>
      <c r="D24" s="124">
        <v>11</v>
      </c>
      <c r="E24" s="124">
        <v>21</v>
      </c>
      <c r="F24" s="124">
        <v>13</v>
      </c>
      <c r="G24" s="124">
        <v>14</v>
      </c>
      <c r="H24" s="124">
        <v>19</v>
      </c>
      <c r="I24" s="124">
        <v>17</v>
      </c>
      <c r="J24" s="124">
        <v>13</v>
      </c>
      <c r="K24" s="124">
        <v>14</v>
      </c>
      <c r="L24" s="124">
        <v>14</v>
      </c>
      <c r="M24" s="124">
        <v>11</v>
      </c>
      <c r="N24" s="124">
        <v>17</v>
      </c>
      <c r="O24" s="125">
        <v>-15.311004784689004</v>
      </c>
      <c r="P24" s="126" t="s">
        <v>201</v>
      </c>
      <c r="Q24" s="127"/>
      <c r="R24" s="127"/>
      <c r="S24" s="127"/>
      <c r="T24" s="127"/>
      <c r="U24" s="127"/>
      <c r="V24" s="127"/>
      <c r="W24" s="127"/>
      <c r="X24" s="127"/>
      <c r="Y24" s="127"/>
      <c r="Z24" s="127"/>
      <c r="AA24" s="127"/>
      <c r="AB24" s="127"/>
      <c r="AC24" s="127"/>
      <c r="AD24" s="127"/>
    </row>
    <row r="25" spans="1:30" ht="12" customHeight="1">
      <c r="A25" s="128" t="s">
        <v>202</v>
      </c>
      <c r="B25" s="124">
        <v>484</v>
      </c>
      <c r="C25" s="124">
        <v>35</v>
      </c>
      <c r="D25" s="124">
        <v>36</v>
      </c>
      <c r="E25" s="124">
        <v>41</v>
      </c>
      <c r="F25" s="124">
        <v>36</v>
      </c>
      <c r="G25" s="124">
        <v>37</v>
      </c>
      <c r="H25" s="124">
        <v>46</v>
      </c>
      <c r="I25" s="124">
        <v>47</v>
      </c>
      <c r="J25" s="124">
        <v>44</v>
      </c>
      <c r="K25" s="124">
        <v>35</v>
      </c>
      <c r="L25" s="124">
        <v>42</v>
      </c>
      <c r="M25" s="124">
        <v>41</v>
      </c>
      <c r="N25" s="124">
        <v>44</v>
      </c>
      <c r="O25" s="125">
        <v>12.296983758700691</v>
      </c>
      <c r="P25" s="126" t="s">
        <v>203</v>
      </c>
      <c r="Q25" s="127"/>
      <c r="R25" s="127"/>
      <c r="S25" s="127"/>
      <c r="T25" s="127"/>
      <c r="U25" s="127"/>
      <c r="V25" s="127"/>
      <c r="W25" s="127"/>
      <c r="X25" s="127"/>
      <c r="Y25" s="127"/>
      <c r="Z25" s="127"/>
      <c r="AA25" s="127"/>
      <c r="AB25" s="127"/>
      <c r="AC25" s="127"/>
      <c r="AD25" s="127"/>
    </row>
    <row r="26" spans="1:30" ht="12" customHeight="1">
      <c r="A26" s="128" t="s">
        <v>204</v>
      </c>
      <c r="B26" s="124">
        <v>359</v>
      </c>
      <c r="C26" s="124">
        <v>24</v>
      </c>
      <c r="D26" s="124">
        <v>27</v>
      </c>
      <c r="E26" s="124">
        <v>25</v>
      </c>
      <c r="F26" s="124">
        <v>29</v>
      </c>
      <c r="G26" s="124">
        <v>33</v>
      </c>
      <c r="H26" s="124">
        <v>35</v>
      </c>
      <c r="I26" s="124">
        <v>36</v>
      </c>
      <c r="J26" s="124">
        <v>31</v>
      </c>
      <c r="K26" s="124">
        <v>31</v>
      </c>
      <c r="L26" s="124">
        <v>19</v>
      </c>
      <c r="M26" s="124">
        <v>23</v>
      </c>
      <c r="N26" s="124">
        <v>46</v>
      </c>
      <c r="O26" s="125">
        <v>-8.4183673469387656</v>
      </c>
      <c r="P26" s="126" t="s">
        <v>205</v>
      </c>
      <c r="Q26" s="127"/>
      <c r="R26" s="127"/>
      <c r="S26" s="127"/>
      <c r="T26" s="127"/>
      <c r="U26" s="127"/>
      <c r="V26" s="127"/>
      <c r="W26" s="127"/>
      <c r="X26" s="127"/>
      <c r="Y26" s="127"/>
      <c r="Z26" s="127"/>
      <c r="AA26" s="127"/>
      <c r="AB26" s="127"/>
      <c r="AC26" s="127"/>
      <c r="AD26" s="127"/>
    </row>
    <row r="27" spans="1:30" ht="12" customHeight="1">
      <c r="A27" s="128" t="s">
        <v>206</v>
      </c>
      <c r="B27" s="124">
        <v>1798</v>
      </c>
      <c r="C27" s="124">
        <v>149</v>
      </c>
      <c r="D27" s="124">
        <v>152</v>
      </c>
      <c r="E27" s="124">
        <v>174</v>
      </c>
      <c r="F27" s="124">
        <v>133</v>
      </c>
      <c r="G27" s="124">
        <v>134</v>
      </c>
      <c r="H27" s="124">
        <v>132</v>
      </c>
      <c r="I27" s="124">
        <v>165</v>
      </c>
      <c r="J27" s="124">
        <v>126</v>
      </c>
      <c r="K27" s="124">
        <v>130</v>
      </c>
      <c r="L27" s="124">
        <v>151</v>
      </c>
      <c r="M27" s="124">
        <v>178</v>
      </c>
      <c r="N27" s="124">
        <v>174</v>
      </c>
      <c r="O27" s="125">
        <v>0.89786756453422356</v>
      </c>
      <c r="P27" s="126" t="s">
        <v>207</v>
      </c>
      <c r="Q27" s="127"/>
      <c r="R27" s="127"/>
      <c r="S27" s="127"/>
      <c r="T27" s="127"/>
      <c r="U27" s="127"/>
      <c r="V27" s="127"/>
      <c r="W27" s="127"/>
      <c r="X27" s="127"/>
      <c r="Y27" s="127"/>
      <c r="Z27" s="127"/>
      <c r="AA27" s="127"/>
      <c r="AB27" s="127"/>
      <c r="AC27" s="127"/>
      <c r="AD27" s="127"/>
    </row>
    <row r="28" spans="1:30" ht="12" customHeight="1">
      <c r="A28" s="128" t="s">
        <v>208</v>
      </c>
      <c r="B28" s="124">
        <v>434</v>
      </c>
      <c r="C28" s="124">
        <v>51</v>
      </c>
      <c r="D28" s="124">
        <v>26</v>
      </c>
      <c r="E28" s="124">
        <v>42</v>
      </c>
      <c r="F28" s="124">
        <v>34</v>
      </c>
      <c r="G28" s="124">
        <v>25</v>
      </c>
      <c r="H28" s="124">
        <v>32</v>
      </c>
      <c r="I28" s="124">
        <v>41</v>
      </c>
      <c r="J28" s="124">
        <v>29</v>
      </c>
      <c r="K28" s="124">
        <v>36</v>
      </c>
      <c r="L28" s="124">
        <v>39</v>
      </c>
      <c r="M28" s="124">
        <v>36</v>
      </c>
      <c r="N28" s="124">
        <v>43</v>
      </c>
      <c r="O28" s="125">
        <v>-1.363636363636374</v>
      </c>
      <c r="P28" s="126" t="s">
        <v>209</v>
      </c>
      <c r="Q28" s="127"/>
      <c r="R28" s="127"/>
      <c r="S28" s="127"/>
      <c r="T28" s="127"/>
      <c r="U28" s="127"/>
      <c r="V28" s="127"/>
      <c r="W28" s="127"/>
      <c r="X28" s="127"/>
      <c r="Y28" s="127"/>
      <c r="Z28" s="127"/>
      <c r="AA28" s="127"/>
      <c r="AB28" s="127"/>
      <c r="AC28" s="127"/>
      <c r="AD28" s="127"/>
    </row>
    <row r="29" spans="1:30" ht="12" customHeight="1">
      <c r="A29" s="128" t="s">
        <v>210</v>
      </c>
      <c r="B29" s="124">
        <v>752</v>
      </c>
      <c r="C29" s="124">
        <v>68</v>
      </c>
      <c r="D29" s="124">
        <v>63</v>
      </c>
      <c r="E29" s="124">
        <v>68</v>
      </c>
      <c r="F29" s="124">
        <v>63</v>
      </c>
      <c r="G29" s="124">
        <v>61</v>
      </c>
      <c r="H29" s="124">
        <v>47</v>
      </c>
      <c r="I29" s="124">
        <v>57</v>
      </c>
      <c r="J29" s="124">
        <v>66</v>
      </c>
      <c r="K29" s="124">
        <v>76</v>
      </c>
      <c r="L29" s="124">
        <v>69</v>
      </c>
      <c r="M29" s="124">
        <v>56</v>
      </c>
      <c r="N29" s="124">
        <v>58</v>
      </c>
      <c r="O29" s="125">
        <v>6.3649222065063782</v>
      </c>
      <c r="P29" s="126" t="s">
        <v>211</v>
      </c>
      <c r="Q29" s="127"/>
      <c r="R29" s="127"/>
      <c r="S29" s="127"/>
      <c r="T29" s="127"/>
      <c r="U29" s="127"/>
      <c r="V29" s="127"/>
      <c r="W29" s="127"/>
      <c r="X29" s="127"/>
      <c r="Y29" s="127"/>
      <c r="Z29" s="127"/>
      <c r="AA29" s="127"/>
      <c r="AB29" s="127"/>
      <c r="AC29" s="127"/>
      <c r="AD29" s="127"/>
    </row>
    <row r="30" spans="1:30" ht="12" customHeight="1">
      <c r="A30" s="128" t="s">
        <v>212</v>
      </c>
      <c r="B30" s="124">
        <v>2262</v>
      </c>
      <c r="C30" s="124">
        <v>190</v>
      </c>
      <c r="D30" s="124">
        <v>180</v>
      </c>
      <c r="E30" s="124">
        <v>208</v>
      </c>
      <c r="F30" s="124">
        <v>200</v>
      </c>
      <c r="G30" s="124">
        <v>192</v>
      </c>
      <c r="H30" s="124">
        <v>161</v>
      </c>
      <c r="I30" s="124">
        <v>194</v>
      </c>
      <c r="J30" s="124">
        <v>189</v>
      </c>
      <c r="K30" s="124">
        <v>197</v>
      </c>
      <c r="L30" s="124">
        <v>179</v>
      </c>
      <c r="M30" s="124">
        <v>184</v>
      </c>
      <c r="N30" s="124">
        <v>188</v>
      </c>
      <c r="O30" s="125">
        <v>0.8920606601248835</v>
      </c>
      <c r="P30" s="126" t="s">
        <v>213</v>
      </c>
      <c r="Q30" s="127"/>
      <c r="R30" s="127"/>
      <c r="S30" s="127"/>
      <c r="T30" s="127"/>
      <c r="U30" s="127"/>
      <c r="V30" s="127"/>
      <c r="W30" s="127"/>
      <c r="X30" s="127"/>
      <c r="Y30" s="127"/>
      <c r="Z30" s="127"/>
      <c r="AA30" s="127"/>
      <c r="AB30" s="127"/>
      <c r="AC30" s="127"/>
      <c r="AD30" s="127"/>
    </row>
    <row r="31" spans="1:30" ht="22.5">
      <c r="A31" s="128" t="s">
        <v>214</v>
      </c>
      <c r="B31" s="124">
        <v>481</v>
      </c>
      <c r="C31" s="124">
        <v>36</v>
      </c>
      <c r="D31" s="124">
        <v>53</v>
      </c>
      <c r="E31" s="124">
        <v>48</v>
      </c>
      <c r="F31" s="124">
        <v>34</v>
      </c>
      <c r="G31" s="124">
        <v>30</v>
      </c>
      <c r="H31" s="124">
        <v>40</v>
      </c>
      <c r="I31" s="124">
        <v>43</v>
      </c>
      <c r="J31" s="124">
        <v>43</v>
      </c>
      <c r="K31" s="124">
        <v>22</v>
      </c>
      <c r="L31" s="124">
        <v>40</v>
      </c>
      <c r="M31" s="124">
        <v>46</v>
      </c>
      <c r="N31" s="124">
        <v>46</v>
      </c>
      <c r="O31" s="125">
        <v>-6.9632495164410102</v>
      </c>
      <c r="P31" s="126" t="s">
        <v>215</v>
      </c>
      <c r="Q31" s="127"/>
      <c r="R31" s="127"/>
      <c r="S31" s="127"/>
      <c r="T31" s="127"/>
      <c r="U31" s="127"/>
      <c r="V31" s="127"/>
      <c r="W31" s="127"/>
      <c r="X31" s="127"/>
      <c r="Y31" s="127"/>
      <c r="Z31" s="127"/>
      <c r="AA31" s="127"/>
      <c r="AB31" s="127"/>
      <c r="AC31" s="127"/>
      <c r="AD31" s="127"/>
    </row>
    <row r="32" spans="1:30" ht="12" customHeight="1">
      <c r="A32" s="128" t="s">
        <v>216</v>
      </c>
      <c r="B32" s="124">
        <v>5561</v>
      </c>
      <c r="C32" s="124">
        <v>483</v>
      </c>
      <c r="D32" s="124">
        <v>457</v>
      </c>
      <c r="E32" s="124">
        <v>483</v>
      </c>
      <c r="F32" s="124">
        <v>496</v>
      </c>
      <c r="G32" s="124">
        <v>440</v>
      </c>
      <c r="H32" s="124">
        <v>423</v>
      </c>
      <c r="I32" s="124">
        <v>549</v>
      </c>
      <c r="J32" s="124">
        <v>405</v>
      </c>
      <c r="K32" s="124">
        <v>401</v>
      </c>
      <c r="L32" s="124">
        <v>420</v>
      </c>
      <c r="M32" s="124">
        <v>410</v>
      </c>
      <c r="N32" s="124">
        <v>594</v>
      </c>
      <c r="O32" s="125">
        <v>5.9843720221078627</v>
      </c>
      <c r="P32" s="126" t="s">
        <v>217</v>
      </c>
      <c r="Q32" s="127"/>
      <c r="R32" s="127"/>
      <c r="S32" s="127"/>
      <c r="T32" s="127"/>
      <c r="U32" s="127"/>
      <c r="V32" s="127"/>
      <c r="W32" s="127"/>
      <c r="X32" s="127"/>
      <c r="Y32" s="127"/>
      <c r="Z32" s="127"/>
      <c r="AA32" s="127"/>
      <c r="AB32" s="127"/>
      <c r="AC32" s="127"/>
      <c r="AD32" s="127"/>
    </row>
    <row r="33" spans="1:30" ht="12" customHeight="1">
      <c r="A33" s="128" t="s">
        <v>218</v>
      </c>
      <c r="B33" s="124">
        <v>3727</v>
      </c>
      <c r="C33" s="124">
        <v>318</v>
      </c>
      <c r="D33" s="124">
        <v>302</v>
      </c>
      <c r="E33" s="124">
        <v>337</v>
      </c>
      <c r="F33" s="124">
        <v>350</v>
      </c>
      <c r="G33" s="124">
        <v>289</v>
      </c>
      <c r="H33" s="124">
        <v>285</v>
      </c>
      <c r="I33" s="124">
        <v>387</v>
      </c>
      <c r="J33" s="124">
        <v>273</v>
      </c>
      <c r="K33" s="124">
        <v>260</v>
      </c>
      <c r="L33" s="124">
        <v>287</v>
      </c>
      <c r="M33" s="124">
        <v>260</v>
      </c>
      <c r="N33" s="124">
        <v>379</v>
      </c>
      <c r="O33" s="125">
        <v>7.2826712723085762</v>
      </c>
      <c r="P33" s="126" t="s">
        <v>219</v>
      </c>
      <c r="Q33" s="127"/>
      <c r="R33" s="127"/>
      <c r="S33" s="127"/>
      <c r="T33" s="127"/>
      <c r="U33" s="127"/>
      <c r="V33" s="127"/>
      <c r="W33" s="127"/>
      <c r="X33" s="127"/>
      <c r="Y33" s="127"/>
      <c r="Z33" s="127"/>
      <c r="AA33" s="127"/>
      <c r="AB33" s="127"/>
      <c r="AC33" s="127"/>
      <c r="AD33" s="127"/>
    </row>
    <row r="34" spans="1:30" ht="12" customHeight="1">
      <c r="A34" s="128" t="s">
        <v>220</v>
      </c>
      <c r="B34" s="124">
        <v>6694</v>
      </c>
      <c r="C34" s="124">
        <v>605</v>
      </c>
      <c r="D34" s="124">
        <v>464</v>
      </c>
      <c r="E34" s="124">
        <v>576</v>
      </c>
      <c r="F34" s="124">
        <v>503</v>
      </c>
      <c r="G34" s="124">
        <v>516</v>
      </c>
      <c r="H34" s="124">
        <v>538</v>
      </c>
      <c r="I34" s="124">
        <v>603</v>
      </c>
      <c r="J34" s="124">
        <v>497</v>
      </c>
      <c r="K34" s="124">
        <v>490</v>
      </c>
      <c r="L34" s="124">
        <v>543</v>
      </c>
      <c r="M34" s="124">
        <v>578</v>
      </c>
      <c r="N34" s="124">
        <v>781</v>
      </c>
      <c r="O34" s="125">
        <v>9.3790849673202672</v>
      </c>
      <c r="P34" s="126" t="s">
        <v>221</v>
      </c>
      <c r="Q34" s="127"/>
      <c r="R34" s="127"/>
      <c r="S34" s="127"/>
      <c r="T34" s="127"/>
      <c r="U34" s="127"/>
      <c r="V34" s="127"/>
      <c r="W34" s="127"/>
      <c r="X34" s="127"/>
      <c r="Y34" s="127"/>
      <c r="Z34" s="127"/>
      <c r="AA34" s="127"/>
      <c r="AB34" s="127"/>
      <c r="AC34" s="127"/>
      <c r="AD34" s="127"/>
    </row>
    <row r="35" spans="1:30" ht="12" customHeight="1">
      <c r="A35" s="128" t="s">
        <v>222</v>
      </c>
      <c r="B35" s="124">
        <v>90</v>
      </c>
      <c r="C35" s="124">
        <v>8</v>
      </c>
      <c r="D35" s="124">
        <v>3</v>
      </c>
      <c r="E35" s="124">
        <v>4</v>
      </c>
      <c r="F35" s="124">
        <v>12</v>
      </c>
      <c r="G35" s="124">
        <v>7</v>
      </c>
      <c r="H35" s="124">
        <v>3</v>
      </c>
      <c r="I35" s="124">
        <v>7</v>
      </c>
      <c r="J35" s="124">
        <v>14</v>
      </c>
      <c r="K35" s="124">
        <v>8</v>
      </c>
      <c r="L35" s="124">
        <v>6</v>
      </c>
      <c r="M35" s="124">
        <v>10</v>
      </c>
      <c r="N35" s="124">
        <v>8</v>
      </c>
      <c r="O35" s="125">
        <v>-15.887850467289724</v>
      </c>
      <c r="P35" s="126" t="s">
        <v>223</v>
      </c>
      <c r="Q35" s="127"/>
      <c r="R35" s="127"/>
      <c r="S35" s="127"/>
      <c r="T35" s="127"/>
      <c r="U35" s="127"/>
      <c r="V35" s="127"/>
      <c r="W35" s="127"/>
      <c r="X35" s="127"/>
      <c r="Y35" s="127"/>
      <c r="Z35" s="127"/>
      <c r="AA35" s="127"/>
      <c r="AB35" s="127"/>
      <c r="AC35" s="127"/>
      <c r="AD35" s="127"/>
    </row>
    <row r="36" spans="1:30" ht="12" customHeight="1">
      <c r="A36" s="128" t="s">
        <v>224</v>
      </c>
      <c r="B36" s="124">
        <v>18</v>
      </c>
      <c r="C36" s="124">
        <v>2</v>
      </c>
      <c r="D36" s="124">
        <v>1</v>
      </c>
      <c r="E36" s="124" t="s">
        <v>170</v>
      </c>
      <c r="F36" s="124">
        <v>2</v>
      </c>
      <c r="G36" s="124">
        <v>3</v>
      </c>
      <c r="H36" s="124" t="s">
        <v>170</v>
      </c>
      <c r="I36" s="124" t="s">
        <v>170</v>
      </c>
      <c r="J36" s="124" t="s">
        <v>170</v>
      </c>
      <c r="K36" s="124">
        <v>2</v>
      </c>
      <c r="L36" s="124">
        <v>4</v>
      </c>
      <c r="M36" s="124">
        <v>1</v>
      </c>
      <c r="N36" s="124">
        <v>3</v>
      </c>
      <c r="O36" s="125">
        <v>0</v>
      </c>
      <c r="P36" s="126" t="s">
        <v>225</v>
      </c>
      <c r="Q36" s="127"/>
      <c r="R36" s="127"/>
      <c r="S36" s="127"/>
      <c r="T36" s="127"/>
      <c r="U36" s="127"/>
      <c r="V36" s="127"/>
      <c r="W36" s="127"/>
      <c r="X36" s="127"/>
      <c r="Y36" s="127"/>
      <c r="Z36" s="127"/>
      <c r="AA36" s="127"/>
      <c r="AB36" s="127"/>
      <c r="AC36" s="127"/>
      <c r="AD36" s="127"/>
    </row>
    <row r="37" spans="1:30" ht="12" customHeight="1">
      <c r="A37" s="128" t="s">
        <v>226</v>
      </c>
      <c r="B37" s="124">
        <v>4441</v>
      </c>
      <c r="C37" s="124">
        <v>398</v>
      </c>
      <c r="D37" s="124">
        <v>368</v>
      </c>
      <c r="E37" s="124">
        <v>379</v>
      </c>
      <c r="F37" s="124">
        <v>331</v>
      </c>
      <c r="G37" s="124">
        <v>371</v>
      </c>
      <c r="H37" s="124">
        <v>325</v>
      </c>
      <c r="I37" s="124">
        <v>422</v>
      </c>
      <c r="J37" s="124">
        <v>344</v>
      </c>
      <c r="K37" s="124">
        <v>310</v>
      </c>
      <c r="L37" s="124">
        <v>338</v>
      </c>
      <c r="M37" s="124">
        <v>388</v>
      </c>
      <c r="N37" s="124">
        <v>467</v>
      </c>
      <c r="O37" s="125">
        <v>4.8394711992445707</v>
      </c>
      <c r="P37" s="126" t="s">
        <v>227</v>
      </c>
      <c r="Q37" s="127"/>
      <c r="R37" s="127"/>
      <c r="S37" s="127"/>
      <c r="T37" s="127"/>
      <c r="U37" s="127"/>
      <c r="V37" s="127"/>
      <c r="W37" s="127"/>
      <c r="X37" s="127"/>
      <c r="Y37" s="127"/>
      <c r="Z37" s="127"/>
      <c r="AA37" s="127"/>
      <c r="AB37" s="127"/>
      <c r="AC37" s="127"/>
      <c r="AD37" s="127"/>
    </row>
    <row r="38" spans="1:30" ht="12" customHeight="1">
      <c r="A38" s="128" t="s">
        <v>228</v>
      </c>
      <c r="B38" s="124">
        <v>39</v>
      </c>
      <c r="C38" s="124">
        <v>4</v>
      </c>
      <c r="D38" s="124">
        <v>2</v>
      </c>
      <c r="E38" s="124">
        <v>4</v>
      </c>
      <c r="F38" s="124">
        <v>3</v>
      </c>
      <c r="G38" s="124">
        <v>5</v>
      </c>
      <c r="H38" s="124">
        <v>2</v>
      </c>
      <c r="I38" s="124" t="s">
        <v>170</v>
      </c>
      <c r="J38" s="124">
        <v>4</v>
      </c>
      <c r="K38" s="124">
        <v>3</v>
      </c>
      <c r="L38" s="124">
        <v>6</v>
      </c>
      <c r="M38" s="124">
        <v>3</v>
      </c>
      <c r="N38" s="124">
        <v>3</v>
      </c>
      <c r="O38" s="125">
        <v>69.565217391304344</v>
      </c>
      <c r="P38" s="126" t="s">
        <v>229</v>
      </c>
      <c r="Q38" s="127"/>
      <c r="R38" s="127"/>
      <c r="S38" s="127"/>
      <c r="T38" s="127"/>
      <c r="U38" s="127"/>
      <c r="V38" s="127"/>
      <c r="W38" s="127"/>
      <c r="X38" s="127"/>
      <c r="Y38" s="127"/>
      <c r="Z38" s="127"/>
      <c r="AA38" s="127"/>
      <c r="AB38" s="127"/>
      <c r="AC38" s="127"/>
      <c r="AD38" s="127"/>
    </row>
    <row r="39" spans="1:30" ht="12" customHeight="1">
      <c r="A39" s="128" t="s">
        <v>230</v>
      </c>
      <c r="B39" s="124">
        <v>33190</v>
      </c>
      <c r="C39" s="124">
        <v>3225</v>
      </c>
      <c r="D39" s="124">
        <v>2842</v>
      </c>
      <c r="E39" s="124">
        <v>3016</v>
      </c>
      <c r="F39" s="124">
        <v>2733</v>
      </c>
      <c r="G39" s="124">
        <v>2710</v>
      </c>
      <c r="H39" s="124">
        <v>2532</v>
      </c>
      <c r="I39" s="124">
        <v>2742</v>
      </c>
      <c r="J39" s="124">
        <v>2436</v>
      </c>
      <c r="K39" s="124">
        <v>2251</v>
      </c>
      <c r="L39" s="124">
        <v>2482</v>
      </c>
      <c r="M39" s="124">
        <v>2818</v>
      </c>
      <c r="N39" s="124">
        <v>3403</v>
      </c>
      <c r="O39" s="125">
        <v>2.2741279428078371</v>
      </c>
      <c r="P39" s="126" t="s">
        <v>231</v>
      </c>
      <c r="Q39" s="127"/>
      <c r="R39" s="127"/>
      <c r="S39" s="127"/>
      <c r="T39" s="127"/>
      <c r="U39" s="127"/>
      <c r="V39" s="127"/>
      <c r="W39" s="127"/>
      <c r="X39" s="127"/>
      <c r="Y39" s="127"/>
      <c r="Z39" s="127"/>
      <c r="AA39" s="127"/>
      <c r="AB39" s="127"/>
      <c r="AC39" s="127"/>
      <c r="AD39" s="127"/>
    </row>
    <row r="40" spans="1:30" ht="12" customHeight="1">
      <c r="A40" s="128" t="s">
        <v>232</v>
      </c>
      <c r="B40" s="124">
        <v>6926</v>
      </c>
      <c r="C40" s="124">
        <v>669</v>
      </c>
      <c r="D40" s="124">
        <v>577</v>
      </c>
      <c r="E40" s="124">
        <v>599</v>
      </c>
      <c r="F40" s="124">
        <v>566</v>
      </c>
      <c r="G40" s="124">
        <v>576</v>
      </c>
      <c r="H40" s="124">
        <v>524</v>
      </c>
      <c r="I40" s="124">
        <v>570</v>
      </c>
      <c r="J40" s="124">
        <v>535</v>
      </c>
      <c r="K40" s="124">
        <v>451</v>
      </c>
      <c r="L40" s="124">
        <v>526</v>
      </c>
      <c r="M40" s="124">
        <v>598</v>
      </c>
      <c r="N40" s="124">
        <v>735</v>
      </c>
      <c r="O40" s="125">
        <v>3.6360915756396821</v>
      </c>
      <c r="P40" s="126" t="s">
        <v>233</v>
      </c>
      <c r="Q40" s="127"/>
      <c r="R40" s="127"/>
      <c r="S40" s="127"/>
      <c r="T40" s="127"/>
      <c r="U40" s="127"/>
      <c r="V40" s="127"/>
      <c r="W40" s="127"/>
      <c r="X40" s="127"/>
      <c r="Y40" s="127"/>
      <c r="Z40" s="127"/>
      <c r="AA40" s="127"/>
      <c r="AB40" s="127"/>
      <c r="AC40" s="127"/>
      <c r="AD40" s="127"/>
    </row>
    <row r="41" spans="1:30" ht="12" customHeight="1">
      <c r="A41" s="128" t="s">
        <v>234</v>
      </c>
      <c r="B41" s="124">
        <v>9300</v>
      </c>
      <c r="C41" s="124">
        <v>873</v>
      </c>
      <c r="D41" s="124">
        <v>860</v>
      </c>
      <c r="E41" s="124">
        <v>847</v>
      </c>
      <c r="F41" s="124">
        <v>795</v>
      </c>
      <c r="G41" s="124">
        <v>810</v>
      </c>
      <c r="H41" s="124">
        <v>665</v>
      </c>
      <c r="I41" s="124">
        <v>760</v>
      </c>
      <c r="J41" s="124">
        <v>655</v>
      </c>
      <c r="K41" s="124">
        <v>630</v>
      </c>
      <c r="L41" s="124">
        <v>654</v>
      </c>
      <c r="M41" s="124">
        <v>765</v>
      </c>
      <c r="N41" s="124">
        <v>986</v>
      </c>
      <c r="O41" s="125">
        <v>6.4560439560439562</v>
      </c>
      <c r="P41" s="126" t="s">
        <v>235</v>
      </c>
      <c r="Q41" s="127"/>
      <c r="R41" s="127"/>
      <c r="S41" s="127"/>
      <c r="T41" s="127"/>
      <c r="U41" s="127"/>
      <c r="V41" s="127"/>
      <c r="W41" s="127"/>
      <c r="X41" s="127"/>
      <c r="Y41" s="127"/>
      <c r="Z41" s="127"/>
      <c r="AA41" s="127"/>
      <c r="AB41" s="127"/>
      <c r="AC41" s="127"/>
      <c r="AD41" s="127"/>
    </row>
    <row r="42" spans="1:30" ht="12" customHeight="1">
      <c r="A42" s="128" t="s">
        <v>236</v>
      </c>
      <c r="B42" s="124">
        <v>9656</v>
      </c>
      <c r="C42" s="124">
        <v>941</v>
      </c>
      <c r="D42" s="124">
        <v>784</v>
      </c>
      <c r="E42" s="124">
        <v>896</v>
      </c>
      <c r="F42" s="124">
        <v>784</v>
      </c>
      <c r="G42" s="124">
        <v>771</v>
      </c>
      <c r="H42" s="124">
        <v>754</v>
      </c>
      <c r="I42" s="124">
        <v>822</v>
      </c>
      <c r="J42" s="124">
        <v>714</v>
      </c>
      <c r="K42" s="124">
        <v>697</v>
      </c>
      <c r="L42" s="124">
        <v>754</v>
      </c>
      <c r="M42" s="124">
        <v>798</v>
      </c>
      <c r="N42" s="124">
        <v>941</v>
      </c>
      <c r="O42" s="125">
        <v>0.44731093311141024</v>
      </c>
      <c r="P42" s="126" t="s">
        <v>237</v>
      </c>
      <c r="Q42" s="127"/>
      <c r="R42" s="127"/>
      <c r="S42" s="127"/>
      <c r="T42" s="127"/>
      <c r="U42" s="127"/>
      <c r="V42" s="127"/>
      <c r="W42" s="127"/>
      <c r="X42" s="127"/>
      <c r="Y42" s="127"/>
      <c r="Z42" s="127"/>
      <c r="AA42" s="127"/>
      <c r="AB42" s="127"/>
      <c r="AC42" s="127"/>
      <c r="AD42" s="127"/>
    </row>
    <row r="43" spans="1:30" ht="12" customHeight="1">
      <c r="A43" s="128" t="s">
        <v>238</v>
      </c>
      <c r="B43" s="124">
        <v>12150</v>
      </c>
      <c r="C43" s="124">
        <v>1036</v>
      </c>
      <c r="D43" s="124">
        <v>907</v>
      </c>
      <c r="E43" s="124">
        <v>962</v>
      </c>
      <c r="F43" s="124">
        <v>1009</v>
      </c>
      <c r="G43" s="124">
        <v>961</v>
      </c>
      <c r="H43" s="124">
        <v>862</v>
      </c>
      <c r="I43" s="124">
        <v>1073</v>
      </c>
      <c r="J43" s="124">
        <v>950</v>
      </c>
      <c r="K43" s="124">
        <v>753</v>
      </c>
      <c r="L43" s="124">
        <v>952</v>
      </c>
      <c r="M43" s="124">
        <v>1096</v>
      </c>
      <c r="N43" s="124">
        <v>1589</v>
      </c>
      <c r="O43" s="125">
        <v>18.271196339920181</v>
      </c>
      <c r="P43" s="126" t="s">
        <v>239</v>
      </c>
      <c r="Q43" s="127"/>
      <c r="R43" s="127"/>
      <c r="S43" s="127"/>
      <c r="T43" s="127"/>
      <c r="U43" s="127"/>
      <c r="V43" s="127"/>
      <c r="W43" s="127"/>
      <c r="X43" s="127"/>
      <c r="Y43" s="127"/>
      <c r="Z43" s="127"/>
      <c r="AA43" s="127"/>
      <c r="AB43" s="127"/>
      <c r="AC43" s="127"/>
      <c r="AD43" s="127"/>
    </row>
    <row r="44" spans="1:30" ht="12" customHeight="1">
      <c r="A44" s="128" t="s">
        <v>240</v>
      </c>
      <c r="B44" s="124">
        <v>262</v>
      </c>
      <c r="C44" s="124">
        <v>2</v>
      </c>
      <c r="D44" s="124">
        <v>3</v>
      </c>
      <c r="E44" s="124">
        <v>15</v>
      </c>
      <c r="F44" s="124">
        <v>46</v>
      </c>
      <c r="G44" s="124">
        <v>20</v>
      </c>
      <c r="H44" s="124">
        <v>6</v>
      </c>
      <c r="I44" s="124" t="s">
        <v>170</v>
      </c>
      <c r="J44" s="124" t="s">
        <v>170</v>
      </c>
      <c r="K44" s="124">
        <v>3</v>
      </c>
      <c r="L44" s="124">
        <v>4</v>
      </c>
      <c r="M44" s="124">
        <v>41</v>
      </c>
      <c r="N44" s="124">
        <v>122</v>
      </c>
      <c r="O44" s="125">
        <v>2811.1111111111109</v>
      </c>
      <c r="P44" s="126" t="s">
        <v>241</v>
      </c>
      <c r="Q44" s="127"/>
      <c r="R44" s="127"/>
      <c r="S44" s="127"/>
      <c r="T44" s="127"/>
      <c r="U44" s="127"/>
      <c r="V44" s="127"/>
      <c r="W44" s="127"/>
      <c r="X44" s="127"/>
      <c r="Y44" s="127"/>
      <c r="Z44" s="127"/>
      <c r="AA44" s="127"/>
      <c r="AB44" s="127"/>
      <c r="AC44" s="127"/>
      <c r="AD44" s="127"/>
    </row>
    <row r="45" spans="1:30" ht="12" customHeight="1">
      <c r="A45" s="128" t="s">
        <v>242</v>
      </c>
      <c r="B45" s="124">
        <v>4508</v>
      </c>
      <c r="C45" s="124">
        <v>383</v>
      </c>
      <c r="D45" s="124">
        <v>359</v>
      </c>
      <c r="E45" s="124">
        <v>323</v>
      </c>
      <c r="F45" s="124">
        <v>379</v>
      </c>
      <c r="G45" s="124">
        <v>359</v>
      </c>
      <c r="H45" s="124">
        <v>307</v>
      </c>
      <c r="I45" s="124">
        <v>400</v>
      </c>
      <c r="J45" s="124">
        <v>362</v>
      </c>
      <c r="K45" s="124">
        <v>281</v>
      </c>
      <c r="L45" s="124">
        <v>362</v>
      </c>
      <c r="M45" s="124">
        <v>402</v>
      </c>
      <c r="N45" s="124">
        <v>591</v>
      </c>
      <c r="O45" s="125">
        <v>19.734395750331998</v>
      </c>
      <c r="P45" s="126" t="s">
        <v>243</v>
      </c>
      <c r="Q45" s="127"/>
      <c r="R45" s="127"/>
      <c r="S45" s="127"/>
      <c r="T45" s="127"/>
      <c r="U45" s="127"/>
      <c r="V45" s="127"/>
      <c r="W45" s="127"/>
      <c r="X45" s="127"/>
      <c r="Y45" s="127"/>
      <c r="Z45" s="127"/>
      <c r="AA45" s="127"/>
      <c r="AB45" s="127"/>
      <c r="AC45" s="127"/>
      <c r="AD45" s="127"/>
    </row>
    <row r="46" spans="1:30" ht="12" customHeight="1">
      <c r="A46" s="128" t="s">
        <v>244</v>
      </c>
      <c r="B46" s="124">
        <v>2621</v>
      </c>
      <c r="C46" s="124">
        <v>252</v>
      </c>
      <c r="D46" s="124">
        <v>211</v>
      </c>
      <c r="E46" s="124">
        <v>220</v>
      </c>
      <c r="F46" s="124">
        <v>212</v>
      </c>
      <c r="G46" s="124">
        <v>198</v>
      </c>
      <c r="H46" s="124">
        <v>198</v>
      </c>
      <c r="I46" s="124">
        <v>246</v>
      </c>
      <c r="J46" s="124">
        <v>169</v>
      </c>
      <c r="K46" s="124">
        <v>149</v>
      </c>
      <c r="L46" s="124">
        <v>176</v>
      </c>
      <c r="M46" s="124">
        <v>226</v>
      </c>
      <c r="N46" s="124">
        <v>364</v>
      </c>
      <c r="O46" s="125">
        <v>7.1983640081799649</v>
      </c>
      <c r="P46" s="126" t="s">
        <v>245</v>
      </c>
      <c r="Q46" s="127"/>
      <c r="R46" s="127"/>
      <c r="S46" s="127"/>
      <c r="T46" s="127"/>
      <c r="U46" s="127"/>
      <c r="V46" s="127"/>
      <c r="W46" s="127"/>
      <c r="X46" s="127"/>
      <c r="Y46" s="127"/>
      <c r="Z46" s="127"/>
      <c r="AA46" s="127"/>
      <c r="AB46" s="127"/>
      <c r="AC46" s="127"/>
      <c r="AD46" s="127"/>
    </row>
    <row r="47" spans="1:30" ht="12" customHeight="1">
      <c r="A47" s="128" t="s">
        <v>246</v>
      </c>
      <c r="B47" s="124">
        <v>166</v>
      </c>
      <c r="C47" s="124">
        <v>10</v>
      </c>
      <c r="D47" s="124">
        <v>9</v>
      </c>
      <c r="E47" s="124">
        <v>11</v>
      </c>
      <c r="F47" s="124">
        <v>9</v>
      </c>
      <c r="G47" s="124">
        <v>16</v>
      </c>
      <c r="H47" s="124">
        <v>19</v>
      </c>
      <c r="I47" s="124">
        <v>16</v>
      </c>
      <c r="J47" s="124">
        <v>12</v>
      </c>
      <c r="K47" s="124">
        <v>8</v>
      </c>
      <c r="L47" s="124">
        <v>10</v>
      </c>
      <c r="M47" s="124">
        <v>14</v>
      </c>
      <c r="N47" s="124">
        <v>32</v>
      </c>
      <c r="O47" s="125">
        <v>5.7324840764331242</v>
      </c>
      <c r="P47" s="126" t="s">
        <v>247</v>
      </c>
      <c r="Q47" s="127"/>
      <c r="R47" s="127"/>
      <c r="S47" s="127"/>
      <c r="T47" s="127"/>
      <c r="U47" s="127"/>
      <c r="V47" s="127"/>
      <c r="W47" s="127"/>
      <c r="X47" s="127"/>
      <c r="Y47" s="127"/>
      <c r="Z47" s="127"/>
      <c r="AA47" s="127"/>
      <c r="AB47" s="127"/>
      <c r="AC47" s="127"/>
      <c r="AD47" s="127"/>
    </row>
    <row r="48" spans="1:30" ht="12" customHeight="1">
      <c r="A48" s="128" t="s">
        <v>248</v>
      </c>
      <c r="B48" s="124">
        <v>5377</v>
      </c>
      <c r="C48" s="124">
        <v>488</v>
      </c>
      <c r="D48" s="124">
        <v>429</v>
      </c>
      <c r="E48" s="124">
        <v>489</v>
      </c>
      <c r="F48" s="124">
        <v>425</v>
      </c>
      <c r="G48" s="124">
        <v>430</v>
      </c>
      <c r="H48" s="124">
        <v>418</v>
      </c>
      <c r="I48" s="124">
        <v>469</v>
      </c>
      <c r="J48" s="124">
        <v>404</v>
      </c>
      <c r="K48" s="124">
        <v>446</v>
      </c>
      <c r="L48" s="124">
        <v>456</v>
      </c>
      <c r="M48" s="124">
        <v>440</v>
      </c>
      <c r="N48" s="124">
        <v>483</v>
      </c>
      <c r="O48" s="125">
        <v>0.69288389513108939</v>
      </c>
      <c r="P48" s="126" t="s">
        <v>249</v>
      </c>
      <c r="Q48" s="127"/>
      <c r="R48" s="127"/>
      <c r="S48" s="127"/>
      <c r="T48" s="127"/>
      <c r="U48" s="127"/>
      <c r="V48" s="127"/>
      <c r="W48" s="127"/>
      <c r="X48" s="127"/>
      <c r="Y48" s="127"/>
      <c r="Z48" s="127"/>
      <c r="AA48" s="127"/>
      <c r="AB48" s="127"/>
      <c r="AC48" s="127"/>
      <c r="AD48" s="127"/>
    </row>
    <row r="49" spans="1:30" ht="12" customHeight="1">
      <c r="A49" s="128" t="s">
        <v>250</v>
      </c>
      <c r="B49" s="124">
        <v>222</v>
      </c>
      <c r="C49" s="124">
        <v>20</v>
      </c>
      <c r="D49" s="124">
        <v>19</v>
      </c>
      <c r="E49" s="124">
        <v>27</v>
      </c>
      <c r="F49" s="124">
        <v>13</v>
      </c>
      <c r="G49" s="124">
        <v>22</v>
      </c>
      <c r="H49" s="124">
        <v>17</v>
      </c>
      <c r="I49" s="124">
        <v>14</v>
      </c>
      <c r="J49" s="124">
        <v>23</v>
      </c>
      <c r="K49" s="124">
        <v>12</v>
      </c>
      <c r="L49" s="124">
        <v>19</v>
      </c>
      <c r="M49" s="124">
        <v>18</v>
      </c>
      <c r="N49" s="124">
        <v>18</v>
      </c>
      <c r="O49" s="125">
        <v>9.3596059113300498</v>
      </c>
      <c r="P49" s="126" t="s">
        <v>251</v>
      </c>
      <c r="Q49" s="127"/>
      <c r="R49" s="127"/>
      <c r="S49" s="127"/>
      <c r="T49" s="127"/>
      <c r="U49" s="127"/>
      <c r="V49" s="127"/>
      <c r="W49" s="127"/>
      <c r="X49" s="127"/>
      <c r="Y49" s="127"/>
      <c r="Z49" s="127"/>
      <c r="AA49" s="127"/>
      <c r="AB49" s="127"/>
      <c r="AC49" s="127"/>
      <c r="AD49" s="127"/>
    </row>
    <row r="50" spans="1:30" ht="12" customHeight="1">
      <c r="A50" s="128" t="s">
        <v>252</v>
      </c>
      <c r="B50" s="124">
        <v>1050</v>
      </c>
      <c r="C50" s="124">
        <v>93</v>
      </c>
      <c r="D50" s="124">
        <v>95</v>
      </c>
      <c r="E50" s="124">
        <v>105</v>
      </c>
      <c r="F50" s="124">
        <v>76</v>
      </c>
      <c r="G50" s="124">
        <v>67</v>
      </c>
      <c r="H50" s="124">
        <v>89</v>
      </c>
      <c r="I50" s="124">
        <v>83</v>
      </c>
      <c r="J50" s="124">
        <v>76</v>
      </c>
      <c r="K50" s="124">
        <v>111</v>
      </c>
      <c r="L50" s="124">
        <v>81</v>
      </c>
      <c r="M50" s="124">
        <v>79</v>
      </c>
      <c r="N50" s="124">
        <v>95</v>
      </c>
      <c r="O50" s="125">
        <v>-6.8322981366459601</v>
      </c>
      <c r="P50" s="126" t="s">
        <v>253</v>
      </c>
      <c r="Q50" s="127"/>
      <c r="R50" s="127"/>
      <c r="S50" s="127"/>
      <c r="T50" s="127"/>
      <c r="U50" s="127"/>
      <c r="V50" s="127"/>
      <c r="W50" s="127"/>
      <c r="X50" s="127"/>
      <c r="Y50" s="127"/>
      <c r="Z50" s="127"/>
      <c r="AA50" s="127"/>
      <c r="AB50" s="127"/>
      <c r="AC50" s="127"/>
      <c r="AD50" s="127"/>
    </row>
    <row r="51" spans="1:30" ht="12" customHeight="1">
      <c r="A51" s="128" t="s">
        <v>254</v>
      </c>
      <c r="B51" s="124">
        <v>533</v>
      </c>
      <c r="C51" s="124">
        <v>43</v>
      </c>
      <c r="D51" s="124">
        <v>33</v>
      </c>
      <c r="E51" s="124">
        <v>48</v>
      </c>
      <c r="F51" s="124">
        <v>35</v>
      </c>
      <c r="G51" s="124">
        <v>41</v>
      </c>
      <c r="H51" s="124">
        <v>50</v>
      </c>
      <c r="I51" s="124">
        <v>37</v>
      </c>
      <c r="J51" s="124">
        <v>55</v>
      </c>
      <c r="K51" s="124">
        <v>37</v>
      </c>
      <c r="L51" s="124">
        <v>34</v>
      </c>
      <c r="M51" s="124">
        <v>49</v>
      </c>
      <c r="N51" s="124">
        <v>71</v>
      </c>
      <c r="O51" s="125">
        <v>-11.314475873544097</v>
      </c>
      <c r="P51" s="126" t="s">
        <v>255</v>
      </c>
      <c r="Q51" s="127"/>
      <c r="R51" s="127"/>
      <c r="S51" s="127"/>
      <c r="T51" s="127"/>
      <c r="U51" s="127"/>
      <c r="V51" s="127"/>
      <c r="W51" s="127"/>
      <c r="X51" s="127"/>
      <c r="Y51" s="127"/>
      <c r="Z51" s="127"/>
      <c r="AA51" s="127"/>
      <c r="AB51" s="127"/>
      <c r="AC51" s="127"/>
      <c r="AD51" s="127"/>
    </row>
    <row r="52" spans="1:30" ht="12" customHeight="1">
      <c r="A52" s="128" t="s">
        <v>256</v>
      </c>
      <c r="B52" s="124">
        <v>464</v>
      </c>
      <c r="C52" s="124">
        <v>55</v>
      </c>
      <c r="D52" s="124">
        <v>43</v>
      </c>
      <c r="E52" s="124">
        <v>40</v>
      </c>
      <c r="F52" s="124">
        <v>35</v>
      </c>
      <c r="G52" s="124">
        <v>34</v>
      </c>
      <c r="H52" s="124">
        <v>35</v>
      </c>
      <c r="I52" s="124">
        <v>29</v>
      </c>
      <c r="J52" s="124">
        <v>35</v>
      </c>
      <c r="K52" s="124">
        <v>25</v>
      </c>
      <c r="L52" s="124">
        <v>45</v>
      </c>
      <c r="M52" s="124">
        <v>35</v>
      </c>
      <c r="N52" s="124">
        <v>53</v>
      </c>
      <c r="O52" s="125">
        <v>2.6548672566371749</v>
      </c>
      <c r="P52" s="126" t="s">
        <v>257</v>
      </c>
      <c r="Q52" s="127"/>
      <c r="R52" s="127"/>
      <c r="S52" s="127"/>
      <c r="T52" s="127"/>
      <c r="U52" s="127"/>
      <c r="V52" s="127"/>
      <c r="W52" s="127"/>
      <c r="X52" s="127"/>
      <c r="Y52" s="127"/>
      <c r="Z52" s="127"/>
      <c r="AA52" s="127"/>
      <c r="AB52" s="127"/>
      <c r="AC52" s="127"/>
      <c r="AD52" s="127"/>
    </row>
    <row r="53" spans="1:30" ht="12" customHeight="1">
      <c r="A53" s="128" t="s">
        <v>258</v>
      </c>
      <c r="B53" s="124">
        <v>113</v>
      </c>
      <c r="C53" s="124">
        <v>12</v>
      </c>
      <c r="D53" s="124">
        <v>10</v>
      </c>
      <c r="E53" s="124">
        <v>11</v>
      </c>
      <c r="F53" s="124">
        <v>9</v>
      </c>
      <c r="G53" s="124">
        <v>11</v>
      </c>
      <c r="H53" s="124">
        <v>11</v>
      </c>
      <c r="I53" s="124">
        <v>7</v>
      </c>
      <c r="J53" s="124">
        <v>7</v>
      </c>
      <c r="K53" s="124">
        <v>4</v>
      </c>
      <c r="L53" s="124">
        <v>10</v>
      </c>
      <c r="M53" s="124">
        <v>5</v>
      </c>
      <c r="N53" s="124">
        <v>16</v>
      </c>
      <c r="O53" s="125">
        <v>15.306122448979593</v>
      </c>
      <c r="P53" s="126" t="s">
        <v>259</v>
      </c>
      <c r="Q53" s="127"/>
      <c r="R53" s="127"/>
      <c r="S53" s="127"/>
      <c r="T53" s="127"/>
      <c r="U53" s="127"/>
      <c r="V53" s="127"/>
      <c r="W53" s="127"/>
      <c r="X53" s="127"/>
      <c r="Y53" s="127"/>
      <c r="Z53" s="127"/>
      <c r="AA53" s="127"/>
      <c r="AB53" s="127"/>
      <c r="AC53" s="127"/>
      <c r="AD53" s="127"/>
    </row>
    <row r="54" spans="1:30" ht="12" customHeight="1">
      <c r="A54" s="128" t="s">
        <v>260</v>
      </c>
      <c r="B54" s="124">
        <v>4471</v>
      </c>
      <c r="C54" s="124">
        <v>411</v>
      </c>
      <c r="D54" s="124">
        <v>386</v>
      </c>
      <c r="E54" s="124">
        <v>366</v>
      </c>
      <c r="F54" s="124">
        <v>398</v>
      </c>
      <c r="G54" s="124">
        <v>352</v>
      </c>
      <c r="H54" s="124">
        <v>338</v>
      </c>
      <c r="I54" s="124">
        <v>419</v>
      </c>
      <c r="J54" s="124">
        <v>361</v>
      </c>
      <c r="K54" s="124">
        <v>339</v>
      </c>
      <c r="L54" s="124">
        <v>352</v>
      </c>
      <c r="M54" s="124">
        <v>372</v>
      </c>
      <c r="N54" s="124">
        <v>377</v>
      </c>
      <c r="O54" s="125">
        <v>8.4404559786563311</v>
      </c>
      <c r="P54" s="126" t="s">
        <v>261</v>
      </c>
      <c r="Q54" s="127"/>
      <c r="R54" s="127"/>
      <c r="S54" s="127"/>
      <c r="T54" s="127"/>
      <c r="U54" s="127"/>
      <c r="V54" s="127"/>
      <c r="W54" s="127"/>
      <c r="X54" s="127"/>
      <c r="Y54" s="127"/>
      <c r="Z54" s="127"/>
      <c r="AA54" s="127"/>
      <c r="AB54" s="127"/>
      <c r="AC54" s="127"/>
      <c r="AD54" s="127"/>
    </row>
    <row r="55" spans="1:30" ht="12" customHeight="1">
      <c r="A55" s="128" t="s">
        <v>262</v>
      </c>
      <c r="B55" s="124">
        <v>2340</v>
      </c>
      <c r="C55" s="124">
        <v>236</v>
      </c>
      <c r="D55" s="124">
        <v>199</v>
      </c>
      <c r="E55" s="124">
        <v>191</v>
      </c>
      <c r="F55" s="124">
        <v>213</v>
      </c>
      <c r="G55" s="124">
        <v>174</v>
      </c>
      <c r="H55" s="124">
        <v>193</v>
      </c>
      <c r="I55" s="124">
        <v>216</v>
      </c>
      <c r="J55" s="124">
        <v>169</v>
      </c>
      <c r="K55" s="124">
        <v>173</v>
      </c>
      <c r="L55" s="124">
        <v>166</v>
      </c>
      <c r="M55" s="124">
        <v>203</v>
      </c>
      <c r="N55" s="124">
        <v>207</v>
      </c>
      <c r="O55" s="125">
        <v>8.9892873777363604</v>
      </c>
      <c r="P55" s="126" t="s">
        <v>263</v>
      </c>
      <c r="Q55" s="127"/>
      <c r="R55" s="127"/>
      <c r="S55" s="127"/>
      <c r="T55" s="127"/>
      <c r="U55" s="127"/>
      <c r="V55" s="127"/>
      <c r="W55" s="127"/>
      <c r="X55" s="127"/>
      <c r="Y55" s="127"/>
      <c r="Z55" s="127"/>
      <c r="AA55" s="127"/>
      <c r="AB55" s="127"/>
      <c r="AC55" s="127"/>
      <c r="AD55" s="127"/>
    </row>
    <row r="56" spans="1:30" ht="12" customHeight="1">
      <c r="A56" s="128" t="s">
        <v>264</v>
      </c>
      <c r="B56" s="124">
        <v>15</v>
      </c>
      <c r="C56" s="124" t="s">
        <v>170</v>
      </c>
      <c r="D56" s="124">
        <v>2</v>
      </c>
      <c r="E56" s="124">
        <v>1</v>
      </c>
      <c r="F56" s="124" t="s">
        <v>170</v>
      </c>
      <c r="G56" s="124">
        <v>2</v>
      </c>
      <c r="H56" s="124" t="s">
        <v>170</v>
      </c>
      <c r="I56" s="124">
        <v>1</v>
      </c>
      <c r="J56" s="124">
        <v>2</v>
      </c>
      <c r="K56" s="124" t="s">
        <v>170</v>
      </c>
      <c r="L56" s="124">
        <v>2</v>
      </c>
      <c r="M56" s="124">
        <v>3</v>
      </c>
      <c r="N56" s="124">
        <v>2</v>
      </c>
      <c r="O56" s="125">
        <v>50</v>
      </c>
      <c r="P56" s="126" t="s">
        <v>265</v>
      </c>
      <c r="Q56" s="127"/>
      <c r="R56" s="127"/>
      <c r="S56" s="127"/>
      <c r="T56" s="127"/>
      <c r="U56" s="127"/>
      <c r="V56" s="127"/>
      <c r="W56" s="127"/>
      <c r="X56" s="127"/>
      <c r="Y56" s="127"/>
      <c r="Z56" s="127"/>
      <c r="AA56" s="127"/>
      <c r="AB56" s="127"/>
      <c r="AC56" s="127"/>
      <c r="AD56" s="127"/>
    </row>
    <row r="57" spans="1:30" ht="12" customHeight="1">
      <c r="A57" s="128" t="s">
        <v>266</v>
      </c>
      <c r="B57" s="124">
        <v>121</v>
      </c>
      <c r="C57" s="124">
        <v>14</v>
      </c>
      <c r="D57" s="124">
        <v>7</v>
      </c>
      <c r="E57" s="124">
        <v>5</v>
      </c>
      <c r="F57" s="124">
        <v>12</v>
      </c>
      <c r="G57" s="124">
        <v>13</v>
      </c>
      <c r="H57" s="124">
        <v>10</v>
      </c>
      <c r="I57" s="124">
        <v>10</v>
      </c>
      <c r="J57" s="124">
        <v>11</v>
      </c>
      <c r="K57" s="124">
        <v>13</v>
      </c>
      <c r="L57" s="124">
        <v>11</v>
      </c>
      <c r="M57" s="124">
        <v>9</v>
      </c>
      <c r="N57" s="124">
        <v>6</v>
      </c>
      <c r="O57" s="125">
        <v>-2.4193548387096797</v>
      </c>
      <c r="P57" s="126" t="s">
        <v>267</v>
      </c>
      <c r="Q57" s="127"/>
      <c r="R57" s="127"/>
      <c r="S57" s="127"/>
      <c r="T57" s="127"/>
      <c r="U57" s="127"/>
      <c r="V57" s="127"/>
      <c r="W57" s="127"/>
      <c r="X57" s="127"/>
      <c r="Y57" s="127"/>
      <c r="Z57" s="127"/>
      <c r="AA57" s="127"/>
      <c r="AB57" s="127"/>
      <c r="AC57" s="127"/>
      <c r="AD57" s="127"/>
    </row>
    <row r="58" spans="1:30" ht="12" customHeight="1">
      <c r="A58" s="128" t="s">
        <v>268</v>
      </c>
      <c r="B58" s="124">
        <v>202</v>
      </c>
      <c r="C58" s="124">
        <v>13</v>
      </c>
      <c r="D58" s="124">
        <v>13</v>
      </c>
      <c r="E58" s="124">
        <v>17</v>
      </c>
      <c r="F58" s="124">
        <v>22</v>
      </c>
      <c r="G58" s="124">
        <v>17</v>
      </c>
      <c r="H58" s="124">
        <v>12</v>
      </c>
      <c r="I58" s="124">
        <v>16</v>
      </c>
      <c r="J58" s="124">
        <v>20</v>
      </c>
      <c r="K58" s="124">
        <v>20</v>
      </c>
      <c r="L58" s="124">
        <v>10</v>
      </c>
      <c r="M58" s="124">
        <v>21</v>
      </c>
      <c r="N58" s="124">
        <v>21</v>
      </c>
      <c r="O58" s="125">
        <v>-5.1643192488262883</v>
      </c>
      <c r="P58" s="126" t="s">
        <v>269</v>
      </c>
      <c r="Q58" s="127"/>
      <c r="R58" s="127"/>
      <c r="S58" s="127"/>
      <c r="T58" s="127"/>
      <c r="U58" s="127"/>
      <c r="V58" s="127"/>
      <c r="W58" s="127"/>
      <c r="X58" s="127"/>
      <c r="Y58" s="127"/>
      <c r="Z58" s="127"/>
      <c r="AA58" s="127"/>
      <c r="AB58" s="127"/>
      <c r="AC58" s="127"/>
      <c r="AD58" s="127"/>
    </row>
    <row r="59" spans="1:30" ht="12" customHeight="1">
      <c r="A59" s="128" t="s">
        <v>270</v>
      </c>
      <c r="B59" s="124">
        <v>16</v>
      </c>
      <c r="C59" s="124" t="s">
        <v>170</v>
      </c>
      <c r="D59" s="124">
        <v>2</v>
      </c>
      <c r="E59" s="124">
        <v>3</v>
      </c>
      <c r="F59" s="124">
        <v>4</v>
      </c>
      <c r="G59" s="124">
        <v>1</v>
      </c>
      <c r="H59" s="124" t="s">
        <v>170</v>
      </c>
      <c r="I59" s="124">
        <v>1</v>
      </c>
      <c r="J59" s="124">
        <v>1</v>
      </c>
      <c r="K59" s="124">
        <v>1</v>
      </c>
      <c r="L59" s="124">
        <v>1</v>
      </c>
      <c r="M59" s="124">
        <v>2</v>
      </c>
      <c r="N59" s="124" t="s">
        <v>170</v>
      </c>
      <c r="O59" s="125">
        <v>0</v>
      </c>
      <c r="P59" s="126" t="s">
        <v>271</v>
      </c>
      <c r="Q59" s="127"/>
      <c r="R59" s="127"/>
      <c r="S59" s="127"/>
      <c r="T59" s="127"/>
      <c r="U59" s="127"/>
      <c r="V59" s="127"/>
      <c r="W59" s="127"/>
      <c r="X59" s="127"/>
      <c r="Y59" s="127"/>
      <c r="Z59" s="127"/>
      <c r="AA59" s="127"/>
      <c r="AB59" s="127"/>
      <c r="AC59" s="127"/>
      <c r="AD59" s="127"/>
    </row>
    <row r="60" spans="1:30" ht="12" customHeight="1">
      <c r="A60" s="128" t="s">
        <v>272</v>
      </c>
      <c r="B60" s="124">
        <v>61</v>
      </c>
      <c r="C60" s="124">
        <v>5</v>
      </c>
      <c r="D60" s="124">
        <v>6</v>
      </c>
      <c r="E60" s="124">
        <v>6</v>
      </c>
      <c r="F60" s="124">
        <v>7</v>
      </c>
      <c r="G60" s="124">
        <v>4</v>
      </c>
      <c r="H60" s="124">
        <v>7</v>
      </c>
      <c r="I60" s="124">
        <v>3</v>
      </c>
      <c r="J60" s="124">
        <v>4</v>
      </c>
      <c r="K60" s="124">
        <v>6</v>
      </c>
      <c r="L60" s="124">
        <v>3</v>
      </c>
      <c r="M60" s="124">
        <v>4</v>
      </c>
      <c r="N60" s="124">
        <v>6</v>
      </c>
      <c r="O60" s="125">
        <v>-19.73684210526315</v>
      </c>
      <c r="P60" s="126" t="s">
        <v>273</v>
      </c>
      <c r="Q60" s="127"/>
      <c r="R60" s="127"/>
      <c r="S60" s="127"/>
      <c r="T60" s="127"/>
      <c r="U60" s="127"/>
      <c r="V60" s="127"/>
      <c r="W60" s="127"/>
      <c r="X60" s="127"/>
      <c r="Y60" s="127"/>
      <c r="Z60" s="127"/>
      <c r="AA60" s="127"/>
      <c r="AB60" s="127"/>
      <c r="AC60" s="127"/>
      <c r="AD60" s="127"/>
    </row>
    <row r="61" spans="1:30" ht="12" customHeight="1">
      <c r="A61" s="128" t="s">
        <v>274</v>
      </c>
      <c r="B61" s="124">
        <v>6461</v>
      </c>
      <c r="C61" s="124">
        <v>655</v>
      </c>
      <c r="D61" s="124">
        <v>549</v>
      </c>
      <c r="E61" s="124">
        <v>506</v>
      </c>
      <c r="F61" s="124">
        <v>502</v>
      </c>
      <c r="G61" s="124">
        <v>551</v>
      </c>
      <c r="H61" s="124">
        <v>458</v>
      </c>
      <c r="I61" s="124">
        <v>622</v>
      </c>
      <c r="J61" s="124">
        <v>411</v>
      </c>
      <c r="K61" s="124">
        <v>418</v>
      </c>
      <c r="L61" s="124">
        <v>544</v>
      </c>
      <c r="M61" s="124">
        <v>554</v>
      </c>
      <c r="N61" s="124">
        <v>691</v>
      </c>
      <c r="O61" s="125">
        <v>-0.16996291718170653</v>
      </c>
      <c r="P61" s="126" t="s">
        <v>275</v>
      </c>
      <c r="Q61" s="127"/>
      <c r="R61" s="127"/>
      <c r="S61" s="127"/>
      <c r="T61" s="127"/>
      <c r="U61" s="127"/>
      <c r="V61" s="127"/>
      <c r="W61" s="127"/>
      <c r="X61" s="127"/>
      <c r="Y61" s="127"/>
      <c r="Z61" s="127"/>
      <c r="AA61" s="127"/>
      <c r="AB61" s="127"/>
      <c r="AC61" s="127"/>
      <c r="AD61" s="127"/>
    </row>
    <row r="62" spans="1:30" ht="12" customHeight="1">
      <c r="A62" s="128" t="s">
        <v>276</v>
      </c>
      <c r="B62" s="124">
        <v>10</v>
      </c>
      <c r="C62" s="124">
        <v>1</v>
      </c>
      <c r="D62" s="124">
        <v>1</v>
      </c>
      <c r="E62" s="124" t="s">
        <v>170</v>
      </c>
      <c r="F62" s="124">
        <v>1</v>
      </c>
      <c r="G62" s="124">
        <v>1</v>
      </c>
      <c r="H62" s="124" t="s">
        <v>170</v>
      </c>
      <c r="I62" s="124" t="s">
        <v>170</v>
      </c>
      <c r="J62" s="124" t="s">
        <v>170</v>
      </c>
      <c r="K62" s="124" t="s">
        <v>170</v>
      </c>
      <c r="L62" s="124">
        <v>1</v>
      </c>
      <c r="M62" s="124">
        <v>4</v>
      </c>
      <c r="N62" s="124">
        <v>1</v>
      </c>
      <c r="O62" s="125">
        <v>233.33333333333337</v>
      </c>
      <c r="P62" s="126" t="s">
        <v>277</v>
      </c>
      <c r="Q62" s="127"/>
      <c r="R62" s="127"/>
      <c r="S62" s="127"/>
      <c r="T62" s="127"/>
      <c r="U62" s="127"/>
      <c r="V62" s="127"/>
      <c r="W62" s="127"/>
      <c r="X62" s="127"/>
      <c r="Y62" s="127"/>
      <c r="Z62" s="127"/>
      <c r="AA62" s="127"/>
      <c r="AB62" s="127"/>
      <c r="AC62" s="127"/>
      <c r="AD62" s="127"/>
    </row>
    <row r="63" spans="1:30" ht="12" customHeight="1">
      <c r="A63" s="128" t="s">
        <v>278</v>
      </c>
      <c r="B63" s="124">
        <v>3850</v>
      </c>
      <c r="C63" s="124">
        <v>396</v>
      </c>
      <c r="D63" s="124">
        <v>310</v>
      </c>
      <c r="E63" s="124">
        <v>331</v>
      </c>
      <c r="F63" s="124">
        <v>291</v>
      </c>
      <c r="G63" s="124">
        <v>320</v>
      </c>
      <c r="H63" s="124">
        <v>290</v>
      </c>
      <c r="I63" s="124">
        <v>336</v>
      </c>
      <c r="J63" s="124">
        <v>269</v>
      </c>
      <c r="K63" s="124">
        <v>246</v>
      </c>
      <c r="L63" s="124">
        <v>293</v>
      </c>
      <c r="M63" s="124">
        <v>331</v>
      </c>
      <c r="N63" s="124">
        <v>437</v>
      </c>
      <c r="O63" s="125">
        <v>-6.1890838206627734</v>
      </c>
      <c r="P63" s="126" t="s">
        <v>279</v>
      </c>
      <c r="Q63" s="127"/>
      <c r="R63" s="127"/>
      <c r="S63" s="127"/>
      <c r="T63" s="127"/>
      <c r="U63" s="127"/>
      <c r="V63" s="127"/>
      <c r="W63" s="127"/>
      <c r="X63" s="127"/>
      <c r="Y63" s="127"/>
      <c r="Z63" s="127"/>
      <c r="AA63" s="127"/>
      <c r="AB63" s="127"/>
      <c r="AC63" s="127"/>
      <c r="AD63" s="127"/>
    </row>
    <row r="64" spans="1:30" ht="12" customHeight="1">
      <c r="A64" s="128" t="s">
        <v>280</v>
      </c>
      <c r="B64" s="124">
        <v>5743</v>
      </c>
      <c r="C64" s="124">
        <v>508</v>
      </c>
      <c r="D64" s="124">
        <v>419</v>
      </c>
      <c r="E64" s="124">
        <v>460</v>
      </c>
      <c r="F64" s="124">
        <v>435</v>
      </c>
      <c r="G64" s="124">
        <v>457</v>
      </c>
      <c r="H64" s="124">
        <v>490</v>
      </c>
      <c r="I64" s="124">
        <v>524</v>
      </c>
      <c r="J64" s="124">
        <v>509</v>
      </c>
      <c r="K64" s="124">
        <v>432</v>
      </c>
      <c r="L64" s="124">
        <v>469</v>
      </c>
      <c r="M64" s="124">
        <v>480</v>
      </c>
      <c r="N64" s="124">
        <v>560</v>
      </c>
      <c r="O64" s="125">
        <v>6.4306893995552201</v>
      </c>
      <c r="P64" s="126" t="s">
        <v>281</v>
      </c>
      <c r="Q64" s="127"/>
      <c r="R64" s="127"/>
      <c r="S64" s="127"/>
      <c r="T64" s="127"/>
      <c r="U64" s="127"/>
      <c r="V64" s="127"/>
      <c r="W64" s="127"/>
      <c r="X64" s="127"/>
      <c r="Y64" s="127"/>
      <c r="Z64" s="127"/>
      <c r="AA64" s="127"/>
      <c r="AB64" s="127"/>
      <c r="AC64" s="127"/>
      <c r="AD64" s="127"/>
    </row>
    <row r="65" spans="1:30" ht="12" customHeight="1">
      <c r="A65" s="128" t="s">
        <v>282</v>
      </c>
      <c r="B65" s="124">
        <v>4056</v>
      </c>
      <c r="C65" s="124">
        <v>334</v>
      </c>
      <c r="D65" s="124">
        <v>289</v>
      </c>
      <c r="E65" s="124">
        <v>319</v>
      </c>
      <c r="F65" s="124">
        <v>303</v>
      </c>
      <c r="G65" s="124">
        <v>305</v>
      </c>
      <c r="H65" s="124">
        <v>351</v>
      </c>
      <c r="I65" s="124">
        <v>378</v>
      </c>
      <c r="J65" s="124">
        <v>362</v>
      </c>
      <c r="K65" s="124">
        <v>311</v>
      </c>
      <c r="L65" s="124">
        <v>337</v>
      </c>
      <c r="M65" s="124">
        <v>353</v>
      </c>
      <c r="N65" s="124">
        <v>414</v>
      </c>
      <c r="O65" s="125">
        <v>8.0447522642514713</v>
      </c>
      <c r="P65" s="126" t="s">
        <v>283</v>
      </c>
      <c r="Q65" s="127"/>
      <c r="R65" s="127"/>
      <c r="S65" s="127"/>
      <c r="T65" s="127"/>
      <c r="U65" s="127"/>
      <c r="V65" s="127"/>
      <c r="W65" s="127"/>
      <c r="X65" s="127"/>
      <c r="Y65" s="127"/>
      <c r="Z65" s="127"/>
      <c r="AA65" s="127"/>
      <c r="AB65" s="127"/>
      <c r="AC65" s="127"/>
      <c r="AD65" s="127"/>
    </row>
    <row r="66" spans="1:30" ht="12" customHeight="1">
      <c r="A66" s="128" t="s">
        <v>284</v>
      </c>
      <c r="B66" s="124">
        <v>752</v>
      </c>
      <c r="C66" s="124">
        <v>60</v>
      </c>
      <c r="D66" s="124">
        <v>41</v>
      </c>
      <c r="E66" s="124">
        <v>50</v>
      </c>
      <c r="F66" s="124">
        <v>42</v>
      </c>
      <c r="G66" s="124">
        <v>80</v>
      </c>
      <c r="H66" s="124">
        <v>74</v>
      </c>
      <c r="I66" s="124">
        <v>72</v>
      </c>
      <c r="J66" s="124">
        <v>93</v>
      </c>
      <c r="K66" s="124">
        <v>63</v>
      </c>
      <c r="L66" s="124">
        <v>61</v>
      </c>
      <c r="M66" s="124">
        <v>51</v>
      </c>
      <c r="N66" s="124">
        <v>65</v>
      </c>
      <c r="O66" s="125">
        <v>10.75110456553756</v>
      </c>
      <c r="P66" s="126" t="s">
        <v>285</v>
      </c>
      <c r="Q66" s="127"/>
      <c r="R66" s="127"/>
      <c r="S66" s="127"/>
      <c r="T66" s="127"/>
      <c r="U66" s="127"/>
      <c r="V66" s="127"/>
      <c r="W66" s="127"/>
      <c r="X66" s="127"/>
      <c r="Y66" s="127"/>
      <c r="Z66" s="127"/>
      <c r="AA66" s="127"/>
      <c r="AB66" s="127"/>
      <c r="AC66" s="127"/>
      <c r="AD66" s="127"/>
    </row>
    <row r="67" spans="1:30" ht="12" customHeight="1">
      <c r="A67" s="128" t="s">
        <v>286</v>
      </c>
      <c r="B67" s="124">
        <v>1095</v>
      </c>
      <c r="C67" s="124">
        <v>87</v>
      </c>
      <c r="D67" s="124">
        <v>82</v>
      </c>
      <c r="E67" s="124">
        <v>91</v>
      </c>
      <c r="F67" s="124">
        <v>80</v>
      </c>
      <c r="G67" s="124">
        <v>75</v>
      </c>
      <c r="H67" s="124">
        <v>92</v>
      </c>
      <c r="I67" s="124">
        <v>86</v>
      </c>
      <c r="J67" s="124">
        <v>108</v>
      </c>
      <c r="K67" s="124">
        <v>88</v>
      </c>
      <c r="L67" s="124">
        <v>90</v>
      </c>
      <c r="M67" s="124">
        <v>101</v>
      </c>
      <c r="N67" s="124">
        <v>115</v>
      </c>
      <c r="O67" s="125">
        <v>10.271903323262848</v>
      </c>
      <c r="P67" s="126" t="s">
        <v>287</v>
      </c>
      <c r="Q67" s="127"/>
      <c r="R67" s="127"/>
      <c r="S67" s="127"/>
      <c r="T67" s="127"/>
      <c r="U67" s="127"/>
      <c r="V67" s="127"/>
      <c r="W67" s="127"/>
      <c r="X67" s="127"/>
      <c r="Y67" s="127"/>
      <c r="Z67" s="127"/>
      <c r="AA67" s="127"/>
      <c r="AB67" s="127"/>
      <c r="AC67" s="127"/>
      <c r="AD67" s="127"/>
    </row>
    <row r="68" spans="1:30" ht="12" customHeight="1">
      <c r="A68" s="128" t="s">
        <v>288</v>
      </c>
      <c r="B68" s="124">
        <v>191</v>
      </c>
      <c r="C68" s="124">
        <v>15</v>
      </c>
      <c r="D68" s="124">
        <v>15</v>
      </c>
      <c r="E68" s="124">
        <v>18</v>
      </c>
      <c r="F68" s="124">
        <v>22</v>
      </c>
      <c r="G68" s="124">
        <v>12</v>
      </c>
      <c r="H68" s="124">
        <v>17</v>
      </c>
      <c r="I68" s="124">
        <v>16</v>
      </c>
      <c r="J68" s="124">
        <v>11</v>
      </c>
      <c r="K68" s="124">
        <v>14</v>
      </c>
      <c r="L68" s="124">
        <v>21</v>
      </c>
      <c r="M68" s="124">
        <v>11</v>
      </c>
      <c r="N68" s="124">
        <v>19</v>
      </c>
      <c r="O68" s="125">
        <v>16.463414634146332</v>
      </c>
      <c r="P68" s="126" t="s">
        <v>289</v>
      </c>
      <c r="Q68" s="127"/>
      <c r="R68" s="127"/>
      <c r="S68" s="127"/>
      <c r="T68" s="127"/>
      <c r="U68" s="127"/>
      <c r="V68" s="127"/>
      <c r="W68" s="127"/>
      <c r="X68" s="127"/>
      <c r="Y68" s="127"/>
      <c r="Z68" s="127"/>
      <c r="AA68" s="127"/>
      <c r="AB68" s="127"/>
      <c r="AC68" s="127"/>
      <c r="AD68" s="127"/>
    </row>
    <row r="69" spans="1:30" ht="12" customHeight="1">
      <c r="A69" s="128" t="s">
        <v>290</v>
      </c>
      <c r="B69" s="124">
        <v>1027</v>
      </c>
      <c r="C69" s="124">
        <v>92</v>
      </c>
      <c r="D69" s="124">
        <v>80</v>
      </c>
      <c r="E69" s="124">
        <v>82</v>
      </c>
      <c r="F69" s="124">
        <v>79</v>
      </c>
      <c r="G69" s="124">
        <v>86</v>
      </c>
      <c r="H69" s="124">
        <v>96</v>
      </c>
      <c r="I69" s="124">
        <v>96</v>
      </c>
      <c r="J69" s="124">
        <v>84</v>
      </c>
      <c r="K69" s="124">
        <v>88</v>
      </c>
      <c r="L69" s="124">
        <v>85</v>
      </c>
      <c r="M69" s="124">
        <v>76</v>
      </c>
      <c r="N69" s="124">
        <v>83</v>
      </c>
      <c r="O69" s="125">
        <v>9.9571734475374853</v>
      </c>
      <c r="P69" s="126" t="s">
        <v>291</v>
      </c>
      <c r="Q69" s="127"/>
      <c r="R69" s="127"/>
      <c r="S69" s="127"/>
      <c r="T69" s="127"/>
      <c r="U69" s="127"/>
      <c r="V69" s="127"/>
      <c r="W69" s="127"/>
      <c r="X69" s="127"/>
      <c r="Y69" s="127"/>
      <c r="Z69" s="127"/>
      <c r="AA69" s="127"/>
      <c r="AB69" s="127"/>
      <c r="AC69" s="127"/>
      <c r="AD69" s="127"/>
    </row>
    <row r="70" spans="1:30" ht="12" customHeight="1">
      <c r="A70" s="128" t="s">
        <v>292</v>
      </c>
      <c r="B70" s="124">
        <v>98</v>
      </c>
      <c r="C70" s="124">
        <v>4</v>
      </c>
      <c r="D70" s="124">
        <v>7</v>
      </c>
      <c r="E70" s="124">
        <v>11</v>
      </c>
      <c r="F70" s="124">
        <v>5</v>
      </c>
      <c r="G70" s="124">
        <v>10</v>
      </c>
      <c r="H70" s="124">
        <v>10</v>
      </c>
      <c r="I70" s="124">
        <v>7</v>
      </c>
      <c r="J70" s="124">
        <v>13</v>
      </c>
      <c r="K70" s="124">
        <v>5</v>
      </c>
      <c r="L70" s="124">
        <v>8</v>
      </c>
      <c r="M70" s="124">
        <v>10</v>
      </c>
      <c r="N70" s="124">
        <v>8</v>
      </c>
      <c r="O70" s="125">
        <v>3.1578947368421098</v>
      </c>
      <c r="P70" s="126" t="s">
        <v>293</v>
      </c>
      <c r="Q70" s="127"/>
      <c r="R70" s="127"/>
      <c r="S70" s="127"/>
      <c r="T70" s="127"/>
      <c r="U70" s="127"/>
      <c r="V70" s="127"/>
      <c r="W70" s="127"/>
      <c r="X70" s="127"/>
      <c r="Y70" s="127"/>
      <c r="Z70" s="127"/>
      <c r="AA70" s="127"/>
      <c r="AB70" s="127"/>
      <c r="AC70" s="127"/>
      <c r="AD70" s="127"/>
    </row>
    <row r="71" spans="1:30" ht="12" customHeight="1" thickBot="1">
      <c r="A71" s="128" t="s">
        <v>294</v>
      </c>
      <c r="B71" s="124">
        <v>231</v>
      </c>
      <c r="C71" s="124">
        <v>32</v>
      </c>
      <c r="D71" s="124">
        <v>22</v>
      </c>
      <c r="E71" s="124">
        <v>17</v>
      </c>
      <c r="F71" s="124">
        <v>19</v>
      </c>
      <c r="G71" s="124">
        <v>16</v>
      </c>
      <c r="H71" s="124">
        <v>15</v>
      </c>
      <c r="I71" s="124">
        <v>16</v>
      </c>
      <c r="J71" s="124">
        <v>17</v>
      </c>
      <c r="K71" s="124">
        <v>13</v>
      </c>
      <c r="L71" s="124">
        <v>21</v>
      </c>
      <c r="M71" s="124">
        <v>18</v>
      </c>
      <c r="N71" s="124">
        <v>25</v>
      </c>
      <c r="O71" s="125">
        <v>-12.5</v>
      </c>
      <c r="P71" s="126" t="s">
        <v>295</v>
      </c>
      <c r="Q71" s="127"/>
      <c r="R71" s="127"/>
      <c r="S71" s="127"/>
      <c r="T71" s="127"/>
      <c r="U71" s="127"/>
      <c r="V71" s="127"/>
      <c r="W71" s="127"/>
      <c r="X71" s="127"/>
      <c r="Y71" s="127"/>
      <c r="Z71" s="127"/>
      <c r="AA71" s="127"/>
      <c r="AB71" s="127"/>
      <c r="AC71" s="127"/>
      <c r="AD71" s="127"/>
    </row>
    <row r="72" spans="1:30" ht="12" customHeight="1" thickBot="1">
      <c r="A72" s="40"/>
      <c r="B72" s="40" t="s">
        <v>296</v>
      </c>
      <c r="C72" s="40"/>
      <c r="D72" s="40"/>
      <c r="E72" s="40"/>
      <c r="F72" s="40"/>
      <c r="G72" s="40"/>
      <c r="H72" s="40"/>
      <c r="I72" s="40"/>
      <c r="J72" s="40"/>
      <c r="K72" s="40"/>
      <c r="L72" s="40"/>
      <c r="M72" s="40"/>
      <c r="N72" s="40"/>
      <c r="O72" s="114" t="s">
        <v>297</v>
      </c>
      <c r="P72" s="129" t="s">
        <v>150</v>
      </c>
    </row>
    <row r="73" spans="1:30" ht="36" customHeight="1" thickBot="1">
      <c r="A73" s="40"/>
      <c r="B73" s="130" t="s">
        <v>151</v>
      </c>
      <c r="C73" s="130" t="s">
        <v>298</v>
      </c>
      <c r="D73" s="130" t="s">
        <v>299</v>
      </c>
      <c r="E73" s="130" t="s">
        <v>153</v>
      </c>
      <c r="F73" s="130" t="s">
        <v>300</v>
      </c>
      <c r="G73" s="130" t="s">
        <v>301</v>
      </c>
      <c r="H73" s="130" t="s">
        <v>156</v>
      </c>
      <c r="I73" s="130" t="s">
        <v>157</v>
      </c>
      <c r="J73" s="130" t="s">
        <v>302</v>
      </c>
      <c r="K73" s="130" t="s">
        <v>303</v>
      </c>
      <c r="L73" s="130" t="s">
        <v>304</v>
      </c>
      <c r="M73" s="130" t="s">
        <v>161</v>
      </c>
      <c r="N73" s="130" t="s">
        <v>305</v>
      </c>
      <c r="O73" s="116"/>
      <c r="P73" s="131"/>
    </row>
    <row r="74" spans="1:30" ht="12" customHeight="1">
      <c r="A74" s="45" t="s">
        <v>306</v>
      </c>
    </row>
    <row r="75" spans="1:30" ht="12" customHeight="1">
      <c r="A75" s="45" t="s">
        <v>307</v>
      </c>
    </row>
  </sheetData>
  <mergeCells count="10">
    <mergeCell ref="A72:A73"/>
    <mergeCell ref="B72:N72"/>
    <mergeCell ref="O72:O73"/>
    <mergeCell ref="P72:P73"/>
    <mergeCell ref="A1:P1"/>
    <mergeCell ref="A2:P2"/>
    <mergeCell ref="A4:A5"/>
    <mergeCell ref="B4:N4"/>
    <mergeCell ref="O4:O5"/>
    <mergeCell ref="P4:P5"/>
  </mergeCells>
  <pageMargins left="0.7" right="0.7" top="0.75" bottom="0.75" header="0.3" footer="0.3"/>
  <ignoredErrors>
    <ignoredError sqref="B9:N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76744-CE69-4F8B-94C8-B6D17A8E0058}">
  <dimension ref="A1:M48"/>
  <sheetViews>
    <sheetView showGridLines="0" workbookViewId="0">
      <selection sqref="A1:J1"/>
    </sheetView>
  </sheetViews>
  <sheetFormatPr defaultRowHeight="12.75"/>
  <cols>
    <col min="1" max="1" width="34.85546875" style="168" customWidth="1"/>
    <col min="2" max="9" width="10.28515625" style="168" customWidth="1"/>
    <col min="12" max="12" width="5.42578125" customWidth="1"/>
  </cols>
  <sheetData>
    <row r="1" spans="1:13" ht="15" customHeight="1">
      <c r="A1" s="132" t="s">
        <v>308</v>
      </c>
      <c r="B1" s="132"/>
      <c r="C1" s="132"/>
      <c r="D1" s="132"/>
      <c r="E1" s="132"/>
      <c r="F1" s="132"/>
      <c r="G1" s="132"/>
      <c r="H1" s="132"/>
      <c r="I1" s="132"/>
      <c r="J1" s="132"/>
    </row>
    <row r="2" spans="1:13" ht="15" customHeight="1">
      <c r="A2" s="133" t="s">
        <v>309</v>
      </c>
      <c r="B2" s="133"/>
      <c r="C2" s="133"/>
      <c r="D2" s="133"/>
      <c r="E2" s="133"/>
      <c r="F2" s="133"/>
      <c r="G2" s="133"/>
      <c r="H2" s="133"/>
      <c r="I2" s="133"/>
      <c r="J2" s="133"/>
    </row>
    <row r="3" spans="1:13" ht="13.5" thickBot="1">
      <c r="A3" s="49"/>
      <c r="B3" s="49"/>
      <c r="C3" s="49"/>
      <c r="D3" s="49"/>
      <c r="E3" s="49"/>
      <c r="F3" s="49"/>
      <c r="G3" s="49"/>
      <c r="H3" s="49"/>
      <c r="I3" s="49"/>
      <c r="J3" s="49"/>
    </row>
    <row r="4" spans="1:13" ht="12" customHeight="1" thickBot="1">
      <c r="A4" s="52"/>
      <c r="B4" s="54" t="s">
        <v>310</v>
      </c>
      <c r="C4" s="54"/>
      <c r="D4" s="54"/>
      <c r="E4" s="54"/>
      <c r="F4" s="54" t="s">
        <v>311</v>
      </c>
      <c r="G4" s="54"/>
      <c r="H4" s="54"/>
      <c r="I4" s="54"/>
      <c r="J4" s="52"/>
    </row>
    <row r="5" spans="1:13" ht="12" customHeight="1" thickBot="1">
      <c r="A5" s="134"/>
      <c r="B5" s="135" t="s">
        <v>312</v>
      </c>
      <c r="C5" s="136"/>
      <c r="D5" s="137" t="s">
        <v>313</v>
      </c>
      <c r="E5" s="137"/>
      <c r="F5" s="135" t="s">
        <v>94</v>
      </c>
      <c r="G5" s="136"/>
      <c r="H5" s="137" t="s">
        <v>314</v>
      </c>
      <c r="I5" s="137"/>
      <c r="J5" s="52"/>
    </row>
    <row r="6" spans="1:13" ht="12" customHeight="1" thickBot="1">
      <c r="A6" s="134"/>
      <c r="B6" s="138" t="s">
        <v>315</v>
      </c>
      <c r="C6" s="138" t="s">
        <v>316</v>
      </c>
      <c r="D6" s="138" t="s">
        <v>315</v>
      </c>
      <c r="E6" s="138" t="s">
        <v>316</v>
      </c>
      <c r="F6" s="138" t="s">
        <v>317</v>
      </c>
      <c r="G6" s="138" t="s">
        <v>318</v>
      </c>
      <c r="H6" s="138" t="s">
        <v>317</v>
      </c>
      <c r="I6" s="138" t="s">
        <v>318</v>
      </c>
      <c r="J6" s="52"/>
    </row>
    <row r="7" spans="1:13">
      <c r="A7" s="76" t="s">
        <v>319</v>
      </c>
      <c r="B7" s="139"/>
      <c r="C7" s="139"/>
      <c r="D7" s="139"/>
      <c r="E7" s="139"/>
      <c r="F7" s="139"/>
      <c r="G7" s="139"/>
      <c r="H7" s="139"/>
      <c r="I7" s="139"/>
      <c r="J7" s="76" t="s">
        <v>320</v>
      </c>
    </row>
    <row r="8" spans="1:13">
      <c r="A8" s="70" t="s">
        <v>321</v>
      </c>
      <c r="B8" s="140">
        <v>731932</v>
      </c>
      <c r="C8" s="141">
        <v>115234390.04000001</v>
      </c>
      <c r="D8" s="140">
        <v>2180275</v>
      </c>
      <c r="E8" s="142">
        <v>342285278.56</v>
      </c>
      <c r="F8" s="143">
        <v>1.7789328627706169</v>
      </c>
      <c r="G8" s="143">
        <v>0.92048347620068682</v>
      </c>
      <c r="H8" s="143">
        <v>-42.841832842249261</v>
      </c>
      <c r="I8" s="143">
        <v>5.6431729152882468</v>
      </c>
      <c r="J8" s="144" t="s">
        <v>322</v>
      </c>
      <c r="K8" s="145"/>
      <c r="M8" s="146"/>
    </row>
    <row r="9" spans="1:13">
      <c r="A9" s="70" t="s">
        <v>323</v>
      </c>
      <c r="B9" s="140"/>
      <c r="C9" s="141"/>
      <c r="D9" s="140"/>
      <c r="E9" s="142"/>
      <c r="F9" s="143"/>
      <c r="G9" s="143"/>
      <c r="H9" s="147"/>
      <c r="I9" s="147"/>
      <c r="J9" s="144"/>
      <c r="M9" s="146"/>
    </row>
    <row r="10" spans="1:13">
      <c r="A10" s="70" t="s">
        <v>324</v>
      </c>
      <c r="B10" s="140">
        <v>68880</v>
      </c>
      <c r="C10" s="141">
        <v>7576227.9400000004</v>
      </c>
      <c r="D10" s="140">
        <v>206745</v>
      </c>
      <c r="E10" s="142">
        <v>22750447.73</v>
      </c>
      <c r="F10" s="143">
        <v>-5.8514782466068027</v>
      </c>
      <c r="G10" s="143">
        <v>-7.3739317517991907</v>
      </c>
      <c r="H10" s="143">
        <v>-5.5588953908434604</v>
      </c>
      <c r="I10" s="143">
        <v>-2.1346705252951637</v>
      </c>
      <c r="J10" s="144" t="s">
        <v>325</v>
      </c>
      <c r="M10" s="146"/>
    </row>
    <row r="11" spans="1:13">
      <c r="A11" s="70" t="s">
        <v>326</v>
      </c>
      <c r="B11" s="140">
        <v>12903</v>
      </c>
      <c r="C11" s="142">
        <v>3458651.18</v>
      </c>
      <c r="D11" s="140">
        <v>40561</v>
      </c>
      <c r="E11" s="142">
        <v>10904032.92</v>
      </c>
      <c r="F11" s="143">
        <v>-30.136986301369859</v>
      </c>
      <c r="G11" s="143">
        <v>-31.290081115859266</v>
      </c>
      <c r="H11" s="143">
        <v>-24.840110138255568</v>
      </c>
      <c r="I11" s="143">
        <v>-25.127455233536892</v>
      </c>
      <c r="J11" s="144" t="s">
        <v>327</v>
      </c>
      <c r="M11" s="146"/>
    </row>
    <row r="12" spans="1:13">
      <c r="A12" s="70" t="s">
        <v>328</v>
      </c>
      <c r="B12" s="140">
        <v>26110</v>
      </c>
      <c r="C12" s="141">
        <v>28872855.489999998</v>
      </c>
      <c r="D12" s="140">
        <v>79428</v>
      </c>
      <c r="E12" s="142">
        <v>86205272.319999993</v>
      </c>
      <c r="F12" s="143">
        <v>-3.2317841523978927</v>
      </c>
      <c r="G12" s="143">
        <v>3.2160159893544602</v>
      </c>
      <c r="H12" s="143">
        <v>-2.2956568987021342</v>
      </c>
      <c r="I12" s="143">
        <v>5.1395234928592686</v>
      </c>
      <c r="J12" s="144" t="s">
        <v>329</v>
      </c>
      <c r="M12" s="146"/>
    </row>
    <row r="13" spans="1:13">
      <c r="A13" s="70" t="s">
        <v>330</v>
      </c>
      <c r="B13" s="140">
        <v>13504</v>
      </c>
      <c r="C13" s="141">
        <v>14147295.279999999</v>
      </c>
      <c r="D13" s="140">
        <v>41343</v>
      </c>
      <c r="E13" s="142">
        <v>43806992.100000001</v>
      </c>
      <c r="F13" s="143">
        <v>-2.9885057471264389</v>
      </c>
      <c r="G13" s="143">
        <v>3.2033567984651512</v>
      </c>
      <c r="H13" s="143">
        <v>-4.827314404279619</v>
      </c>
      <c r="I13" s="143">
        <v>9.1185029071516652</v>
      </c>
      <c r="J13" s="144" t="s">
        <v>331</v>
      </c>
      <c r="M13" s="146"/>
    </row>
    <row r="14" spans="1:13">
      <c r="A14" s="70" t="s">
        <v>332</v>
      </c>
      <c r="B14" s="140">
        <v>25799</v>
      </c>
      <c r="C14" s="141">
        <v>4388090.55</v>
      </c>
      <c r="D14" s="140">
        <v>79148</v>
      </c>
      <c r="E14" s="142">
        <v>13468124.059999999</v>
      </c>
      <c r="F14" s="143">
        <v>-4.5330076968620432</v>
      </c>
      <c r="G14" s="143">
        <v>-3.7655453624166597</v>
      </c>
      <c r="H14" s="143">
        <v>-7.2775313938634412</v>
      </c>
      <c r="I14" s="143">
        <v>7.1582964708283043</v>
      </c>
      <c r="J14" s="144" t="s">
        <v>333</v>
      </c>
      <c r="M14" s="146"/>
    </row>
    <row r="15" spans="1:13">
      <c r="A15" s="76" t="s">
        <v>334</v>
      </c>
      <c r="B15" s="148"/>
      <c r="C15" s="149"/>
      <c r="D15" s="148"/>
      <c r="E15" s="150"/>
      <c r="F15" s="125"/>
      <c r="G15" s="125"/>
      <c r="H15" s="125"/>
      <c r="I15" s="125"/>
      <c r="J15" s="79" t="s">
        <v>335</v>
      </c>
      <c r="M15" s="146"/>
    </row>
    <row r="16" spans="1:13">
      <c r="A16" s="70" t="s">
        <v>336</v>
      </c>
      <c r="B16" s="140">
        <v>179757</v>
      </c>
      <c r="C16" s="141">
        <v>79726106.370000005</v>
      </c>
      <c r="D16" s="140">
        <v>579545</v>
      </c>
      <c r="E16" s="142">
        <v>250319422.46000001</v>
      </c>
      <c r="F16" s="151">
        <v>7.1832329616600106</v>
      </c>
      <c r="G16" s="151">
        <v>11.119725363116274</v>
      </c>
      <c r="H16" s="151">
        <v>7.8328924655067595</v>
      </c>
      <c r="I16" s="151">
        <v>3.8360752570134196</v>
      </c>
      <c r="J16" s="144" t="s">
        <v>337</v>
      </c>
      <c r="M16" s="146"/>
    </row>
    <row r="17" spans="1:13">
      <c r="A17" s="70" t="s">
        <v>338</v>
      </c>
      <c r="B17" s="152">
        <v>385</v>
      </c>
      <c r="C17" s="153">
        <v>301394.64</v>
      </c>
      <c r="D17" s="152">
        <v>1172</v>
      </c>
      <c r="E17" s="154">
        <v>906144.82</v>
      </c>
      <c r="F17" s="143">
        <v>11.271676300578036</v>
      </c>
      <c r="G17" s="143">
        <v>20.844193900563511</v>
      </c>
      <c r="H17" s="143">
        <v>10.865954922894417</v>
      </c>
      <c r="I17" s="143">
        <v>6.4365648344035549</v>
      </c>
      <c r="J17" s="144" t="s">
        <v>339</v>
      </c>
      <c r="M17" s="146"/>
    </row>
    <row r="18" spans="1:13">
      <c r="A18" s="76" t="s">
        <v>340</v>
      </c>
      <c r="B18" s="148"/>
      <c r="C18" s="149"/>
      <c r="D18" s="148"/>
      <c r="E18" s="150"/>
      <c r="F18" s="125"/>
      <c r="G18" s="125"/>
      <c r="H18" s="125"/>
      <c r="I18" s="125"/>
      <c r="J18" s="79" t="s">
        <v>341</v>
      </c>
      <c r="M18" s="146"/>
    </row>
    <row r="19" spans="1:13">
      <c r="A19" s="70" t="s">
        <v>342</v>
      </c>
      <c r="B19" s="152">
        <v>163371</v>
      </c>
      <c r="C19" s="154">
        <v>109648229.84</v>
      </c>
      <c r="D19" s="155">
        <v>500036</v>
      </c>
      <c r="E19" s="154">
        <v>334668567.40999997</v>
      </c>
      <c r="F19" s="143">
        <v>6.6334656153725717</v>
      </c>
      <c r="G19" s="143">
        <v>14.554944263649404</v>
      </c>
      <c r="H19" s="143">
        <v>10.06506761316291</v>
      </c>
      <c r="I19" s="143">
        <v>16.230245701405877</v>
      </c>
      <c r="J19" s="144" t="s">
        <v>343</v>
      </c>
      <c r="M19" s="146"/>
    </row>
    <row r="20" spans="1:13">
      <c r="A20" s="83" t="s">
        <v>344</v>
      </c>
      <c r="B20" s="152">
        <v>4756216</v>
      </c>
      <c r="C20" s="154" t="s">
        <v>345</v>
      </c>
      <c r="D20" s="155">
        <v>14619903</v>
      </c>
      <c r="E20" s="154" t="s">
        <v>345</v>
      </c>
      <c r="F20" s="143">
        <v>6.2127150229677852</v>
      </c>
      <c r="G20" s="154" t="s">
        <v>345</v>
      </c>
      <c r="H20" s="143">
        <v>9.2801921246408199</v>
      </c>
      <c r="I20" s="154" t="s">
        <v>345</v>
      </c>
      <c r="J20" s="84" t="s">
        <v>346</v>
      </c>
      <c r="M20" s="146"/>
    </row>
    <row r="21" spans="1:13">
      <c r="A21" s="70" t="s">
        <v>347</v>
      </c>
      <c r="B21" s="152">
        <v>32587</v>
      </c>
      <c r="C21" s="154">
        <v>14302315.880000001</v>
      </c>
      <c r="D21" s="155">
        <v>98691</v>
      </c>
      <c r="E21" s="154">
        <v>44181483.859999999</v>
      </c>
      <c r="F21" s="143">
        <v>-2.7427923357010684</v>
      </c>
      <c r="G21" s="143">
        <v>-0.47570553071727772</v>
      </c>
      <c r="H21" s="143">
        <v>-5.9632441750956389</v>
      </c>
      <c r="I21" s="143">
        <v>-3.1893936096897306</v>
      </c>
      <c r="J21" s="144" t="s">
        <v>348</v>
      </c>
      <c r="M21" s="146"/>
    </row>
    <row r="22" spans="1:13">
      <c r="A22" s="83" t="s">
        <v>344</v>
      </c>
      <c r="B22" s="148">
        <v>952760</v>
      </c>
      <c r="C22" s="154" t="s">
        <v>345</v>
      </c>
      <c r="D22" s="148">
        <v>2964396</v>
      </c>
      <c r="E22" s="154" t="s">
        <v>345</v>
      </c>
      <c r="F22" s="125">
        <v>-3.1383752020576878</v>
      </c>
      <c r="G22" s="154" t="s">
        <v>345</v>
      </c>
      <c r="H22" s="125">
        <v>-7.346576447162775</v>
      </c>
      <c r="I22" s="154" t="s">
        <v>345</v>
      </c>
      <c r="J22" s="84" t="s">
        <v>346</v>
      </c>
      <c r="M22" s="146"/>
    </row>
    <row r="23" spans="1:13">
      <c r="A23" s="76" t="s">
        <v>349</v>
      </c>
      <c r="B23" s="152"/>
      <c r="C23" s="153">
        <v>0</v>
      </c>
      <c r="D23" s="152"/>
      <c r="E23" s="154">
        <v>0</v>
      </c>
      <c r="F23" s="143"/>
      <c r="G23" s="143"/>
      <c r="H23" s="143"/>
      <c r="I23" s="143"/>
      <c r="J23" s="79" t="s">
        <v>350</v>
      </c>
      <c r="M23" s="146"/>
    </row>
    <row r="24" spans="1:13">
      <c r="A24" s="70" t="s">
        <v>351</v>
      </c>
      <c r="B24" s="148">
        <v>1970123</v>
      </c>
      <c r="C24" s="149">
        <v>1314464858.8499999</v>
      </c>
      <c r="D24" s="148">
        <v>5919977</v>
      </c>
      <c r="E24" s="150">
        <v>3942303206.73</v>
      </c>
      <c r="F24" s="125">
        <v>1.3826286308281652</v>
      </c>
      <c r="G24" s="125">
        <v>6.4933501088496399</v>
      </c>
      <c r="H24" s="125">
        <v>1.6793108628996265</v>
      </c>
      <c r="I24" s="125">
        <v>14.167006425877531</v>
      </c>
      <c r="J24" s="144" t="s">
        <v>352</v>
      </c>
      <c r="M24" s="146"/>
    </row>
    <row r="25" spans="1:13">
      <c r="A25" s="70" t="s">
        <v>353</v>
      </c>
      <c r="B25" s="152">
        <v>28673</v>
      </c>
      <c r="C25" s="153">
        <v>9185600.6999999993</v>
      </c>
      <c r="D25" s="152">
        <v>86024</v>
      </c>
      <c r="E25" s="154">
        <v>27578385.100000001</v>
      </c>
      <c r="F25" s="143">
        <v>5.090895763084589</v>
      </c>
      <c r="G25" s="143">
        <v>8.1323241622670963</v>
      </c>
      <c r="H25" s="143">
        <v>5.2007614822107797</v>
      </c>
      <c r="I25" s="143">
        <v>21.295426765480201</v>
      </c>
      <c r="J25" s="144" t="s">
        <v>354</v>
      </c>
      <c r="M25" s="146"/>
    </row>
    <row r="26" spans="1:13">
      <c r="A26" s="76" t="s">
        <v>355</v>
      </c>
      <c r="B26" s="148"/>
      <c r="C26" s="150"/>
      <c r="D26" s="148"/>
      <c r="E26" s="150"/>
      <c r="F26" s="125"/>
      <c r="G26" s="125"/>
      <c r="H26" s="125"/>
      <c r="I26" s="125"/>
      <c r="J26" s="79" t="s">
        <v>356</v>
      </c>
      <c r="M26" s="146"/>
    </row>
    <row r="27" spans="1:13">
      <c r="A27" s="70" t="s">
        <v>357</v>
      </c>
      <c r="B27" s="152">
        <v>604</v>
      </c>
      <c r="C27" s="153">
        <v>158840</v>
      </c>
      <c r="D27" s="152">
        <v>1975</v>
      </c>
      <c r="E27" s="154">
        <v>516722.66000000003</v>
      </c>
      <c r="F27" s="143">
        <v>-9.3093093093093131</v>
      </c>
      <c r="G27" s="143">
        <v>-6.8944637844434453</v>
      </c>
      <c r="H27" s="143">
        <v>-14.406548431105051</v>
      </c>
      <c r="I27" s="143">
        <v>-9.0741940293726344</v>
      </c>
      <c r="J27" s="144" t="s">
        <v>358</v>
      </c>
      <c r="M27" s="146"/>
    </row>
    <row r="28" spans="1:13">
      <c r="A28" s="70" t="s">
        <v>359</v>
      </c>
      <c r="B28" s="148">
        <v>3158</v>
      </c>
      <c r="C28" s="150" t="s">
        <v>360</v>
      </c>
      <c r="D28" s="156">
        <v>9003</v>
      </c>
      <c r="E28" s="150" t="s">
        <v>360</v>
      </c>
      <c r="F28" s="125">
        <v>-8.912604557254113</v>
      </c>
      <c r="G28" s="150" t="s">
        <v>360</v>
      </c>
      <c r="H28" s="125">
        <v>18.125828790334467</v>
      </c>
      <c r="I28" s="150" t="s">
        <v>360</v>
      </c>
      <c r="J28" s="144" t="s">
        <v>361</v>
      </c>
      <c r="M28" s="146"/>
    </row>
    <row r="29" spans="1:13">
      <c r="A29" s="70" t="s">
        <v>362</v>
      </c>
      <c r="B29" s="152">
        <v>705689</v>
      </c>
      <c r="C29" s="153">
        <v>238900986.33000007</v>
      </c>
      <c r="D29" s="152">
        <v>2117728</v>
      </c>
      <c r="E29" s="154">
        <v>716230403.00000024</v>
      </c>
      <c r="F29" s="143">
        <v>0.66114735812077186</v>
      </c>
      <c r="G29" s="143">
        <v>5.7423369472430608</v>
      </c>
      <c r="H29" s="143">
        <v>0.32445659153843565</v>
      </c>
      <c r="I29" s="143">
        <v>11.622633996683618</v>
      </c>
      <c r="J29" s="75" t="s">
        <v>363</v>
      </c>
      <c r="M29" s="146"/>
    </row>
    <row r="30" spans="1:13">
      <c r="A30" s="76" t="s">
        <v>364</v>
      </c>
      <c r="B30" s="152"/>
      <c r="C30" s="153"/>
      <c r="D30" s="152"/>
      <c r="E30" s="154"/>
      <c r="F30" s="143"/>
      <c r="G30" s="143"/>
      <c r="H30" s="143"/>
      <c r="I30" s="143"/>
      <c r="J30" s="79" t="s">
        <v>365</v>
      </c>
      <c r="M30" s="146"/>
    </row>
    <row r="31" spans="1:13">
      <c r="A31" s="70" t="s">
        <v>366</v>
      </c>
      <c r="B31" s="156">
        <v>157986</v>
      </c>
      <c r="C31" s="157">
        <v>81740333.689999998</v>
      </c>
      <c r="D31" s="156">
        <v>471355</v>
      </c>
      <c r="E31" s="150">
        <v>243721354.32999998</v>
      </c>
      <c r="F31" s="125">
        <v>0.12485027473398702</v>
      </c>
      <c r="G31" s="125">
        <v>3.7711629046251147</v>
      </c>
      <c r="H31" s="125">
        <v>-2.3066442037171981</v>
      </c>
      <c r="I31" s="125">
        <v>9.6714419753131722</v>
      </c>
      <c r="J31" s="144" t="s">
        <v>367</v>
      </c>
      <c r="M31" s="146"/>
    </row>
    <row r="32" spans="1:13">
      <c r="A32" s="70" t="s">
        <v>368</v>
      </c>
      <c r="B32" s="140">
        <v>167242</v>
      </c>
      <c r="C32" s="153">
        <v>64434515.229999997</v>
      </c>
      <c r="D32" s="140">
        <v>498170</v>
      </c>
      <c r="E32" s="154">
        <v>191933061.03999999</v>
      </c>
      <c r="F32" s="151">
        <v>9.3492346822018533</v>
      </c>
      <c r="G32" s="151">
        <v>12.353334284245918</v>
      </c>
      <c r="H32" s="151">
        <v>-27.725020199604955</v>
      </c>
      <c r="I32" s="151">
        <v>-21.767671000760274</v>
      </c>
      <c r="J32" s="144" t="s">
        <v>369</v>
      </c>
      <c r="M32" s="146"/>
    </row>
    <row r="33" spans="1:13">
      <c r="A33" s="76" t="s">
        <v>370</v>
      </c>
      <c r="B33" s="158"/>
      <c r="C33" s="153"/>
      <c r="D33" s="158"/>
      <c r="E33" s="154"/>
      <c r="F33" s="159"/>
      <c r="G33" s="159"/>
      <c r="H33" s="159"/>
      <c r="I33" s="159"/>
      <c r="J33" s="79" t="s">
        <v>371</v>
      </c>
      <c r="M33" s="146"/>
    </row>
    <row r="34" spans="1:13" ht="12" customHeight="1" thickBot="1">
      <c r="A34" s="94" t="s">
        <v>372</v>
      </c>
      <c r="B34" s="158">
        <v>173025</v>
      </c>
      <c r="C34" s="153">
        <v>28856329.969999999</v>
      </c>
      <c r="D34" s="158">
        <v>519390</v>
      </c>
      <c r="E34" s="154">
        <v>85384319.810000002</v>
      </c>
      <c r="F34" s="159">
        <v>-3.7514810673697951</v>
      </c>
      <c r="G34" s="159">
        <v>-2.5416318813940393</v>
      </c>
      <c r="H34" s="159">
        <v>-3.8987299495573779</v>
      </c>
      <c r="I34" s="159">
        <v>5.5231520688206075</v>
      </c>
      <c r="J34" s="144" t="s">
        <v>373</v>
      </c>
      <c r="M34" s="146"/>
    </row>
    <row r="35" spans="1:13" ht="12" customHeight="1" thickBot="1">
      <c r="A35" s="64"/>
      <c r="B35" s="54" t="s">
        <v>374</v>
      </c>
      <c r="C35" s="54"/>
      <c r="D35" s="54"/>
      <c r="E35" s="54"/>
      <c r="F35" s="54" t="s">
        <v>30</v>
      </c>
      <c r="G35" s="54"/>
      <c r="H35" s="54"/>
      <c r="I35" s="54"/>
      <c r="J35" s="75"/>
    </row>
    <row r="36" spans="1:13" ht="12" customHeight="1" thickBot="1">
      <c r="A36" s="64"/>
      <c r="B36" s="135" t="s">
        <v>375</v>
      </c>
      <c r="C36" s="136"/>
      <c r="D36" s="137" t="s">
        <v>376</v>
      </c>
      <c r="E36" s="137"/>
      <c r="F36" s="160" t="s">
        <v>377</v>
      </c>
      <c r="G36" s="161"/>
      <c r="H36" s="137" t="s">
        <v>378</v>
      </c>
      <c r="I36" s="137"/>
      <c r="J36" s="64"/>
    </row>
    <row r="37" spans="1:13" ht="12" customHeight="1" thickBot="1">
      <c r="A37" s="64"/>
      <c r="B37" s="138" t="s">
        <v>379</v>
      </c>
      <c r="C37" s="138" t="s">
        <v>316</v>
      </c>
      <c r="D37" s="138" t="s">
        <v>379</v>
      </c>
      <c r="E37" s="138" t="s">
        <v>316</v>
      </c>
      <c r="F37" s="138" t="s">
        <v>380</v>
      </c>
      <c r="G37" s="138" t="s">
        <v>381</v>
      </c>
      <c r="H37" s="138" t="s">
        <v>380</v>
      </c>
      <c r="I37" s="138" t="s">
        <v>381</v>
      </c>
      <c r="J37" s="64"/>
    </row>
    <row r="38" spans="1:13">
      <c r="A38" s="45" t="s">
        <v>382</v>
      </c>
      <c r="B38" s="45"/>
      <c r="C38" s="45"/>
      <c r="D38" s="45"/>
      <c r="E38" s="45"/>
      <c r="F38" s="45"/>
      <c r="G38" s="45"/>
      <c r="H38" s="45"/>
      <c r="I38" s="45"/>
      <c r="J38" s="64"/>
    </row>
    <row r="39" spans="1:13">
      <c r="A39" s="45" t="s">
        <v>383</v>
      </c>
      <c r="B39" s="45"/>
      <c r="C39" s="45"/>
      <c r="D39" s="45"/>
      <c r="E39" s="45"/>
      <c r="F39" s="45"/>
      <c r="G39" s="45"/>
      <c r="H39" s="45"/>
      <c r="I39" s="45"/>
      <c r="J39" s="64"/>
    </row>
    <row r="40" spans="1:13">
      <c r="A40" s="162"/>
      <c r="B40" s="162"/>
      <c r="C40" s="162"/>
      <c r="D40" s="162"/>
      <c r="E40" s="162"/>
      <c r="F40" s="162"/>
      <c r="G40" s="162"/>
      <c r="H40" s="162"/>
      <c r="I40" s="162"/>
      <c r="J40" s="64"/>
    </row>
    <row r="41" spans="1:13">
      <c r="A41" s="75" t="s">
        <v>384</v>
      </c>
      <c r="B41" s="64"/>
      <c r="C41" s="64"/>
      <c r="D41" s="64"/>
      <c r="E41" s="64"/>
      <c r="F41" s="64"/>
      <c r="G41" s="64"/>
      <c r="H41" s="64"/>
      <c r="I41" s="64"/>
      <c r="J41" s="163"/>
    </row>
    <row r="42" spans="1:13" ht="16.5" customHeight="1">
      <c r="A42" s="75" t="s">
        <v>385</v>
      </c>
      <c r="B42" s="64"/>
      <c r="C42" s="64"/>
      <c r="D42" s="64"/>
      <c r="E42" s="64"/>
      <c r="F42" s="64"/>
      <c r="G42" s="64"/>
      <c r="H42" s="64"/>
      <c r="I42" s="64"/>
      <c r="J42" s="163"/>
    </row>
    <row r="43" spans="1:13" ht="40.5" customHeight="1">
      <c r="A43" s="164" t="s">
        <v>386</v>
      </c>
      <c r="B43" s="164"/>
      <c r="C43" s="164"/>
      <c r="D43" s="164"/>
      <c r="E43" s="164"/>
      <c r="F43" s="164"/>
      <c r="G43" s="164"/>
      <c r="H43" s="164"/>
      <c r="I43" s="164"/>
      <c r="J43" s="164"/>
      <c r="K43" s="165"/>
      <c r="L43" s="165"/>
    </row>
    <row r="44" spans="1:13" ht="39.75" customHeight="1">
      <c r="A44" s="164" t="s">
        <v>387</v>
      </c>
      <c r="B44" s="164"/>
      <c r="C44" s="164"/>
      <c r="D44" s="164"/>
      <c r="E44" s="164"/>
      <c r="F44" s="164"/>
      <c r="G44" s="164"/>
      <c r="H44" s="164"/>
      <c r="I44" s="164"/>
      <c r="J44" s="164"/>
      <c r="K44" s="165"/>
      <c r="L44" s="165"/>
    </row>
    <row r="45" spans="1:13">
      <c r="A45" s="166"/>
      <c r="B45" s="167"/>
      <c r="C45" s="167"/>
      <c r="D45" s="167"/>
      <c r="E45" s="167"/>
      <c r="F45" s="167"/>
      <c r="G45" s="167"/>
      <c r="H45" s="167"/>
      <c r="I45" s="167"/>
      <c r="J45" s="165"/>
      <c r="K45" s="165"/>
      <c r="L45" s="165"/>
    </row>
    <row r="46" spans="1:13">
      <c r="A46" s="166"/>
      <c r="B46" s="166"/>
      <c r="C46" s="166"/>
      <c r="D46" s="166"/>
      <c r="E46" s="166"/>
      <c r="F46" s="166"/>
      <c r="G46" s="166"/>
      <c r="H46" s="166"/>
      <c r="I46" s="166"/>
      <c r="J46" s="165"/>
      <c r="K46" s="165"/>
      <c r="L46" s="165"/>
    </row>
    <row r="47" spans="1:13">
      <c r="A47" s="166"/>
      <c r="B47" s="166"/>
      <c r="C47" s="166"/>
      <c r="D47" s="166"/>
      <c r="E47" s="166"/>
      <c r="F47" s="166"/>
      <c r="G47" s="166"/>
      <c r="H47" s="166"/>
      <c r="I47" s="166"/>
      <c r="J47" s="165"/>
      <c r="K47" s="165"/>
      <c r="L47" s="165"/>
    </row>
    <row r="48" spans="1:13">
      <c r="A48" s="166"/>
      <c r="B48" s="166"/>
      <c r="C48" s="166"/>
      <c r="D48" s="166"/>
      <c r="E48" s="166"/>
      <c r="F48" s="166"/>
      <c r="G48" s="166"/>
      <c r="H48" s="166"/>
      <c r="I48" s="166"/>
      <c r="J48" s="165"/>
      <c r="K48" s="165"/>
      <c r="L48" s="165"/>
    </row>
  </sheetData>
  <mergeCells count="17">
    <mergeCell ref="A43:J43"/>
    <mergeCell ref="A44:J44"/>
    <mergeCell ref="B35:E35"/>
    <mergeCell ref="F35:I35"/>
    <mergeCell ref="B36:C36"/>
    <mergeCell ref="D36:E36"/>
    <mergeCell ref="F36:G36"/>
    <mergeCell ref="H36:I36"/>
    <mergeCell ref="A1:J1"/>
    <mergeCell ref="A2:J2"/>
    <mergeCell ref="B4:E4"/>
    <mergeCell ref="F4:I4"/>
    <mergeCell ref="A5:A6"/>
    <mergeCell ref="B5:C5"/>
    <mergeCell ref="D5:E5"/>
    <mergeCell ref="F5:G5"/>
    <mergeCell ref="H5:I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56779-B8AB-418B-99FA-CCD6743316F4}">
  <dimension ref="A1:K44"/>
  <sheetViews>
    <sheetView showGridLines="0" workbookViewId="0">
      <selection sqref="A1:J1"/>
    </sheetView>
  </sheetViews>
  <sheetFormatPr defaultColWidth="9.140625" defaultRowHeight="11.25"/>
  <cols>
    <col min="1" max="1" width="23.7109375" style="170" customWidth="1"/>
    <col min="2" max="8" width="8.5703125" style="170" customWidth="1"/>
    <col min="9" max="9" width="11.140625" style="170" customWidth="1"/>
    <col min="10" max="10" width="20.140625" style="170" customWidth="1"/>
    <col min="11" max="16384" width="9.140625" style="170"/>
  </cols>
  <sheetData>
    <row r="1" spans="1:11" ht="12" customHeight="1">
      <c r="A1" s="169" t="s">
        <v>388</v>
      </c>
      <c r="B1" s="169"/>
      <c r="C1" s="169"/>
      <c r="D1" s="169"/>
      <c r="E1" s="169"/>
      <c r="F1" s="169"/>
      <c r="G1" s="169"/>
      <c r="H1" s="169"/>
      <c r="I1" s="169"/>
      <c r="J1" s="169"/>
    </row>
    <row r="2" spans="1:11" ht="12" customHeight="1">
      <c r="A2" s="171" t="s">
        <v>389</v>
      </c>
      <c r="B2" s="171"/>
      <c r="C2" s="171"/>
      <c r="D2" s="171"/>
      <c r="E2" s="171"/>
      <c r="F2" s="171"/>
      <c r="G2" s="171"/>
      <c r="H2" s="171"/>
      <c r="I2" s="171"/>
      <c r="J2" s="171"/>
    </row>
    <row r="3" spans="1:11" ht="12" customHeight="1" thickBot="1"/>
    <row r="4" spans="1:11" s="176" customFormat="1" ht="12" customHeight="1" thickBot="1">
      <c r="A4" s="172" t="s">
        <v>104</v>
      </c>
      <c r="B4" s="173" t="s">
        <v>390</v>
      </c>
      <c r="C4" s="173"/>
      <c r="D4" s="173"/>
      <c r="E4" s="173"/>
      <c r="F4" s="173"/>
      <c r="G4" s="173"/>
      <c r="H4" s="173"/>
      <c r="I4" s="174" t="s">
        <v>391</v>
      </c>
      <c r="J4" s="175" t="s">
        <v>104</v>
      </c>
    </row>
    <row r="5" spans="1:11" s="176" customFormat="1" ht="21" customHeight="1" thickBot="1">
      <c r="A5" s="177"/>
      <c r="B5" s="178" t="s">
        <v>392</v>
      </c>
      <c r="C5" s="178" t="s">
        <v>393</v>
      </c>
      <c r="D5" s="178" t="s">
        <v>394</v>
      </c>
      <c r="E5" s="178" t="s">
        <v>395</v>
      </c>
      <c r="F5" s="178" t="s">
        <v>396</v>
      </c>
      <c r="G5" s="178" t="s">
        <v>397</v>
      </c>
      <c r="H5" s="178" t="s">
        <v>398</v>
      </c>
      <c r="I5" s="174"/>
      <c r="J5" s="179"/>
    </row>
    <row r="6" spans="1:11" s="45" customFormat="1" ht="12" customHeight="1">
      <c r="A6" s="180" t="s">
        <v>399</v>
      </c>
      <c r="J6" s="180" t="s">
        <v>400</v>
      </c>
    </row>
    <row r="7" spans="1:11" s="176" customFormat="1" ht="12" customHeight="1">
      <c r="A7" s="181" t="s">
        <v>401</v>
      </c>
      <c r="B7" s="182">
        <v>10788.1</v>
      </c>
      <c r="C7" s="182">
        <v>10757.2</v>
      </c>
      <c r="D7" s="182">
        <v>10716.4</v>
      </c>
      <c r="E7" s="182">
        <v>10679.9</v>
      </c>
      <c r="F7" s="182">
        <v>10649.6</v>
      </c>
      <c r="G7" s="182">
        <v>10627.6</v>
      </c>
      <c r="H7" s="182">
        <v>10611.4</v>
      </c>
      <c r="I7" s="183">
        <v>1.3</v>
      </c>
      <c r="J7" s="184" t="s">
        <v>402</v>
      </c>
      <c r="K7" s="185"/>
    </row>
    <row r="8" spans="1:11" s="176" customFormat="1" ht="12" customHeight="1">
      <c r="A8" s="181" t="s">
        <v>403</v>
      </c>
      <c r="B8" s="182">
        <v>5159.8</v>
      </c>
      <c r="C8" s="182">
        <v>5142.8999999999996</v>
      </c>
      <c r="D8" s="182">
        <v>5113.3999999999996</v>
      </c>
      <c r="E8" s="182">
        <v>5096.3</v>
      </c>
      <c r="F8" s="182">
        <v>5080.5</v>
      </c>
      <c r="G8" s="182">
        <v>5070.7</v>
      </c>
      <c r="H8" s="182">
        <v>5064</v>
      </c>
      <c r="I8" s="183">
        <v>1.6</v>
      </c>
      <c r="J8" s="181" t="s">
        <v>404</v>
      </c>
    </row>
    <row r="9" spans="1:11" s="45" customFormat="1" ht="12" customHeight="1">
      <c r="A9" s="180" t="s">
        <v>405</v>
      </c>
      <c r="B9" s="186"/>
      <c r="C9" s="186"/>
      <c r="D9" s="186"/>
      <c r="E9" s="186"/>
      <c r="F9" s="186"/>
      <c r="G9" s="186"/>
      <c r="H9" s="186"/>
      <c r="I9" s="187"/>
      <c r="J9" s="180" t="s">
        <v>406</v>
      </c>
    </row>
    <row r="10" spans="1:11" s="176" customFormat="1" ht="12" customHeight="1">
      <c r="A10" s="181" t="s">
        <v>401</v>
      </c>
      <c r="B10" s="188">
        <v>5577.8</v>
      </c>
      <c r="C10" s="188">
        <v>5547.2</v>
      </c>
      <c r="D10" s="188">
        <v>5517.2</v>
      </c>
      <c r="E10" s="188">
        <v>5475.6</v>
      </c>
      <c r="F10" s="188">
        <v>5431.9</v>
      </c>
      <c r="G10" s="188">
        <v>5428.9</v>
      </c>
      <c r="H10" s="188">
        <v>5442.4</v>
      </c>
      <c r="I10" s="189">
        <v>2.7</v>
      </c>
      <c r="J10" s="184" t="s">
        <v>402</v>
      </c>
      <c r="K10" s="190"/>
    </row>
    <row r="11" spans="1:11" s="176" customFormat="1" ht="12" customHeight="1">
      <c r="A11" s="181" t="s">
        <v>403</v>
      </c>
      <c r="B11" s="188">
        <v>2821.5</v>
      </c>
      <c r="C11" s="188">
        <v>2808.6</v>
      </c>
      <c r="D11" s="188">
        <v>2782.2</v>
      </c>
      <c r="E11" s="188">
        <v>2776.8</v>
      </c>
      <c r="F11" s="188">
        <v>2747.4</v>
      </c>
      <c r="G11" s="188">
        <v>2737.3</v>
      </c>
      <c r="H11" s="188">
        <v>2749.3</v>
      </c>
      <c r="I11" s="189">
        <v>2.7</v>
      </c>
      <c r="J11" s="181" t="s">
        <v>404</v>
      </c>
    </row>
    <row r="12" spans="1:11" s="176" customFormat="1" ht="12" customHeight="1">
      <c r="A12" s="180" t="s">
        <v>407</v>
      </c>
      <c r="B12" s="191"/>
      <c r="C12" s="191"/>
      <c r="D12" s="191"/>
      <c r="E12" s="191"/>
      <c r="F12" s="191"/>
      <c r="G12" s="191"/>
      <c r="H12" s="191"/>
      <c r="I12" s="192"/>
      <c r="J12" s="180" t="s">
        <v>408</v>
      </c>
    </row>
    <row r="13" spans="1:11" s="176" customFormat="1" ht="12" customHeight="1">
      <c r="A13" s="181" t="s">
        <v>401</v>
      </c>
      <c r="B13" s="188">
        <v>5248.3</v>
      </c>
      <c r="C13" s="188">
        <v>5181.3999999999996</v>
      </c>
      <c r="D13" s="188">
        <v>5148.8</v>
      </c>
      <c r="E13" s="188">
        <v>5140.8999999999996</v>
      </c>
      <c r="F13" s="188">
        <v>5099.8999999999996</v>
      </c>
      <c r="G13" s="188">
        <v>5059.3999999999996</v>
      </c>
      <c r="H13" s="188">
        <v>5083.7</v>
      </c>
      <c r="I13" s="189">
        <v>2.9</v>
      </c>
      <c r="J13" s="184" t="s">
        <v>402</v>
      </c>
      <c r="K13" s="190"/>
    </row>
    <row r="14" spans="1:11" s="176" customFormat="1" ht="12" customHeight="1">
      <c r="A14" s="181" t="s">
        <v>403</v>
      </c>
      <c r="B14" s="188">
        <v>2671.2</v>
      </c>
      <c r="C14" s="188">
        <v>2633.3</v>
      </c>
      <c r="D14" s="188">
        <v>2602.1</v>
      </c>
      <c r="E14" s="188">
        <v>2617</v>
      </c>
      <c r="F14" s="188">
        <v>2590.3000000000002</v>
      </c>
      <c r="G14" s="188">
        <v>2568.4</v>
      </c>
      <c r="H14" s="188">
        <v>2575</v>
      </c>
      <c r="I14" s="189">
        <v>3.1</v>
      </c>
      <c r="J14" s="181" t="s">
        <v>404</v>
      </c>
    </row>
    <row r="15" spans="1:11" s="176" customFormat="1" ht="12" customHeight="1">
      <c r="A15" s="180" t="s">
        <v>409</v>
      </c>
      <c r="B15" s="191"/>
      <c r="C15" s="191"/>
      <c r="D15" s="191"/>
      <c r="E15" s="191"/>
      <c r="F15" s="191"/>
      <c r="G15" s="191"/>
      <c r="H15" s="191"/>
      <c r="I15" s="193"/>
      <c r="J15" s="180" t="s">
        <v>410</v>
      </c>
    </row>
    <row r="16" spans="1:11" s="176" customFormat="1" ht="12" customHeight="1">
      <c r="A16" s="181" t="s">
        <v>401</v>
      </c>
      <c r="B16" s="194">
        <v>329.5</v>
      </c>
      <c r="C16" s="194">
        <v>365.8</v>
      </c>
      <c r="D16" s="194">
        <v>368.3</v>
      </c>
      <c r="E16" s="194">
        <v>334.7</v>
      </c>
      <c r="F16" s="194">
        <v>332</v>
      </c>
      <c r="G16" s="194">
        <v>369.6</v>
      </c>
      <c r="H16" s="194">
        <v>358.7</v>
      </c>
      <c r="I16" s="189">
        <v>-0.8</v>
      </c>
      <c r="J16" s="184" t="s">
        <v>402</v>
      </c>
      <c r="K16" s="195"/>
    </row>
    <row r="17" spans="1:11" s="176" customFormat="1" ht="12" customHeight="1">
      <c r="A17" s="181" t="s">
        <v>403</v>
      </c>
      <c r="B17" s="194">
        <v>150.4</v>
      </c>
      <c r="C17" s="194">
        <v>175.2</v>
      </c>
      <c r="D17" s="194">
        <v>180.2</v>
      </c>
      <c r="E17" s="194">
        <v>159.80000000000001</v>
      </c>
      <c r="F17" s="194">
        <v>157.1</v>
      </c>
      <c r="G17" s="194">
        <v>168.9</v>
      </c>
      <c r="H17" s="194">
        <v>174.3</v>
      </c>
      <c r="I17" s="189">
        <v>-4.3</v>
      </c>
      <c r="J17" s="181" t="s">
        <v>404</v>
      </c>
    </row>
    <row r="18" spans="1:11" s="176" customFormat="1" ht="12" customHeight="1">
      <c r="A18" s="180" t="s">
        <v>411</v>
      </c>
      <c r="B18" s="191"/>
      <c r="C18" s="191"/>
      <c r="D18" s="191"/>
      <c r="E18" s="191"/>
      <c r="F18" s="191"/>
      <c r="G18" s="191"/>
      <c r="H18" s="191"/>
      <c r="I18" s="193"/>
      <c r="J18" s="180" t="s">
        <v>412</v>
      </c>
    </row>
    <row r="19" spans="1:11" s="176" customFormat="1" ht="12" customHeight="1">
      <c r="A19" s="181" t="s">
        <v>401</v>
      </c>
      <c r="B19" s="194">
        <v>60.7</v>
      </c>
      <c r="C19" s="194">
        <v>60.6</v>
      </c>
      <c r="D19" s="194">
        <v>60.5</v>
      </c>
      <c r="E19" s="194">
        <v>60.3</v>
      </c>
      <c r="F19" s="194">
        <v>60</v>
      </c>
      <c r="G19" s="194">
        <v>60.1</v>
      </c>
      <c r="H19" s="194">
        <v>60.4</v>
      </c>
      <c r="I19" s="196"/>
      <c r="J19" s="184" t="s">
        <v>402</v>
      </c>
    </row>
    <row r="20" spans="1:11" s="176" customFormat="1" ht="12" customHeight="1">
      <c r="A20" s="181" t="s">
        <v>403</v>
      </c>
      <c r="B20" s="194">
        <v>64.599999999999994</v>
      </c>
      <c r="C20" s="194">
        <v>64.5</v>
      </c>
      <c r="D20" s="194">
        <v>64.3</v>
      </c>
      <c r="E20" s="194">
        <v>64.5</v>
      </c>
      <c r="F20" s="194">
        <v>64</v>
      </c>
      <c r="G20" s="194">
        <v>63.9</v>
      </c>
      <c r="H20" s="194">
        <v>64.3</v>
      </c>
      <c r="I20" s="197"/>
      <c r="J20" s="181" t="s">
        <v>404</v>
      </c>
    </row>
    <row r="21" spans="1:11" s="176" customFormat="1" ht="12" customHeight="1">
      <c r="A21" s="180" t="s">
        <v>413</v>
      </c>
      <c r="B21" s="191"/>
      <c r="C21" s="191"/>
      <c r="D21" s="191"/>
      <c r="E21" s="191"/>
      <c r="F21" s="191"/>
      <c r="G21" s="191"/>
      <c r="H21" s="191"/>
      <c r="I21" s="196"/>
      <c r="J21" s="180" t="s">
        <v>414</v>
      </c>
    </row>
    <row r="22" spans="1:11" s="176" customFormat="1" ht="12" customHeight="1">
      <c r="A22" s="181" t="s">
        <v>401</v>
      </c>
      <c r="B22" s="194">
        <v>5.9</v>
      </c>
      <c r="C22" s="194">
        <v>6.6</v>
      </c>
      <c r="D22" s="194">
        <v>6.7</v>
      </c>
      <c r="E22" s="194">
        <v>6.1</v>
      </c>
      <c r="F22" s="194">
        <v>6.1</v>
      </c>
      <c r="G22" s="194">
        <v>6.8</v>
      </c>
      <c r="H22" s="194">
        <v>6.6</v>
      </c>
      <c r="I22" s="196"/>
      <c r="J22" s="184" t="s">
        <v>402</v>
      </c>
    </row>
    <row r="23" spans="1:11" s="176" customFormat="1" ht="12" customHeight="1" thickBot="1">
      <c r="A23" s="181" t="s">
        <v>403</v>
      </c>
      <c r="B23" s="194">
        <v>5.3</v>
      </c>
      <c r="C23" s="194">
        <v>6.2</v>
      </c>
      <c r="D23" s="194">
        <v>6.5</v>
      </c>
      <c r="E23" s="194">
        <v>5.8</v>
      </c>
      <c r="F23" s="194">
        <v>5.7</v>
      </c>
      <c r="G23" s="194">
        <v>6.2</v>
      </c>
      <c r="H23" s="194">
        <v>6.3</v>
      </c>
      <c r="I23" s="196"/>
      <c r="J23" s="181" t="s">
        <v>404</v>
      </c>
    </row>
    <row r="24" spans="1:11" s="176" customFormat="1" ht="12" customHeight="1" thickBot="1">
      <c r="A24" s="172" t="s">
        <v>104</v>
      </c>
      <c r="B24" s="173" t="s">
        <v>415</v>
      </c>
      <c r="C24" s="173"/>
      <c r="D24" s="173"/>
      <c r="E24" s="173"/>
      <c r="F24" s="173"/>
      <c r="G24" s="173"/>
      <c r="H24" s="173"/>
      <c r="I24" s="174" t="s">
        <v>416</v>
      </c>
      <c r="J24" s="172" t="s">
        <v>104</v>
      </c>
    </row>
    <row r="25" spans="1:11" s="176" customFormat="1" ht="33" customHeight="1" thickBot="1">
      <c r="A25" s="177" t="s">
        <v>104</v>
      </c>
      <c r="B25" s="178" t="s">
        <v>417</v>
      </c>
      <c r="C25" s="178" t="s">
        <v>418</v>
      </c>
      <c r="D25" s="178" t="s">
        <v>419</v>
      </c>
      <c r="E25" s="178" t="s">
        <v>420</v>
      </c>
      <c r="F25" s="178" t="s">
        <v>421</v>
      </c>
      <c r="G25" s="178" t="s">
        <v>422</v>
      </c>
      <c r="H25" s="178" t="s">
        <v>423</v>
      </c>
      <c r="I25" s="174"/>
      <c r="J25" s="177"/>
    </row>
    <row r="26" spans="1:11" s="176" customFormat="1" ht="12" customHeight="1">
      <c r="A26" s="45" t="s">
        <v>424</v>
      </c>
    </row>
    <row r="27" spans="1:11" s="176" customFormat="1" ht="12" customHeight="1">
      <c r="A27" s="45" t="s">
        <v>425</v>
      </c>
      <c r="B27" s="198"/>
      <c r="C27" s="198"/>
      <c r="D27" s="198"/>
      <c r="E27" s="198"/>
      <c r="F27" s="198"/>
      <c r="G27" s="198"/>
      <c r="H27" s="198"/>
      <c r="I27" s="198"/>
      <c r="J27" s="198"/>
      <c r="K27" s="198"/>
    </row>
    <row r="28" spans="1:11" s="176" customFormat="1" ht="12" customHeight="1">
      <c r="A28" s="45"/>
      <c r="B28" s="198"/>
      <c r="C28" s="198"/>
      <c r="D28" s="198"/>
      <c r="E28" s="198"/>
      <c r="F28" s="198"/>
      <c r="G28" s="198"/>
      <c r="H28" s="198"/>
      <c r="I28" s="198"/>
      <c r="J28" s="198"/>
      <c r="K28" s="198"/>
    </row>
    <row r="29" spans="1:11" ht="24.75" customHeight="1">
      <c r="A29" s="199" t="s">
        <v>426</v>
      </c>
      <c r="B29" s="199"/>
      <c r="C29" s="199"/>
      <c r="D29" s="199"/>
      <c r="E29" s="199"/>
      <c r="F29" s="199"/>
      <c r="G29" s="199"/>
      <c r="H29" s="199"/>
      <c r="I29" s="199"/>
      <c r="J29" s="199"/>
    </row>
    <row r="30" spans="1:11" s="176" customFormat="1" ht="24" customHeight="1">
      <c r="A30" s="199" t="s">
        <v>427</v>
      </c>
      <c r="B30" s="199"/>
      <c r="C30" s="199"/>
      <c r="D30" s="199"/>
      <c r="E30" s="199"/>
      <c r="F30" s="199"/>
      <c r="G30" s="199"/>
      <c r="H30" s="199"/>
      <c r="I30" s="199"/>
      <c r="J30" s="199"/>
    </row>
    <row r="31" spans="1:11">
      <c r="A31" s="200"/>
      <c r="B31" s="200"/>
      <c r="C31" s="200"/>
      <c r="D31" s="200"/>
      <c r="E31" s="200"/>
      <c r="F31" s="200"/>
      <c r="G31" s="200"/>
      <c r="H31" s="200"/>
      <c r="I31" s="200"/>
    </row>
    <row r="32" spans="1:11">
      <c r="A32" s="107" t="s">
        <v>141</v>
      </c>
      <c r="B32" s="176"/>
      <c r="C32" s="176"/>
      <c r="D32" s="176"/>
      <c r="E32" s="176"/>
      <c r="F32" s="176"/>
      <c r="G32" s="176"/>
      <c r="H32" s="176"/>
      <c r="I32" s="176"/>
    </row>
    <row r="33" spans="1:9" s="201" customFormat="1">
      <c r="A33" s="66" t="s">
        <v>428</v>
      </c>
      <c r="B33" s="45"/>
      <c r="C33" s="45"/>
      <c r="D33" s="45"/>
      <c r="E33" s="45"/>
      <c r="F33" s="45"/>
      <c r="G33" s="45"/>
      <c r="H33" s="45"/>
      <c r="I33" s="45"/>
    </row>
    <row r="34" spans="1:9" s="201" customFormat="1">
      <c r="A34" s="66" t="s">
        <v>429</v>
      </c>
      <c r="B34" s="45"/>
      <c r="C34" s="45"/>
      <c r="D34" s="45"/>
      <c r="E34" s="45"/>
      <c r="F34" s="45"/>
      <c r="G34" s="45"/>
      <c r="H34" s="45"/>
      <c r="I34" s="45"/>
    </row>
    <row r="35" spans="1:9" s="201" customFormat="1">
      <c r="A35" s="66" t="s">
        <v>430</v>
      </c>
      <c r="B35" s="45"/>
      <c r="C35" s="45"/>
      <c r="D35" s="45"/>
      <c r="E35" s="45"/>
      <c r="F35" s="45"/>
      <c r="G35" s="45"/>
      <c r="H35" s="45"/>
      <c r="I35" s="45"/>
    </row>
    <row r="36" spans="1:9" s="201" customFormat="1">
      <c r="A36" s="66" t="s">
        <v>431</v>
      </c>
      <c r="B36" s="45"/>
      <c r="C36" s="45"/>
      <c r="D36" s="45"/>
      <c r="E36" s="45"/>
      <c r="F36" s="45"/>
      <c r="G36" s="45"/>
      <c r="H36" s="45"/>
      <c r="I36" s="45"/>
    </row>
    <row r="37" spans="1:9" s="201" customFormat="1">
      <c r="A37" s="66" t="s">
        <v>432</v>
      </c>
      <c r="B37" s="45"/>
      <c r="C37" s="45"/>
      <c r="D37" s="45"/>
      <c r="E37" s="45"/>
      <c r="F37" s="45"/>
      <c r="G37" s="45"/>
      <c r="H37" s="45"/>
      <c r="I37" s="45"/>
    </row>
    <row r="38" spans="1:9" s="201" customFormat="1">
      <c r="A38" s="66" t="s">
        <v>433</v>
      </c>
      <c r="B38" s="45"/>
      <c r="C38" s="45"/>
      <c r="D38" s="45"/>
      <c r="E38" s="45"/>
      <c r="F38" s="45"/>
      <c r="G38" s="45"/>
      <c r="H38" s="45"/>
      <c r="I38" s="45"/>
    </row>
    <row r="39" spans="1:9" s="201" customFormat="1">
      <c r="A39" s="45"/>
      <c r="B39" s="45"/>
      <c r="C39" s="45"/>
      <c r="D39" s="45"/>
      <c r="E39" s="45"/>
      <c r="F39" s="45"/>
      <c r="G39" s="45"/>
      <c r="H39" s="45"/>
      <c r="I39" s="45"/>
    </row>
    <row r="40" spans="1:9" s="201" customFormat="1">
      <c r="A40" s="45"/>
      <c r="B40" s="45"/>
      <c r="C40" s="45"/>
      <c r="D40" s="45"/>
      <c r="E40" s="45"/>
      <c r="F40" s="45"/>
      <c r="G40" s="45"/>
      <c r="H40" s="45"/>
      <c r="I40" s="45"/>
    </row>
    <row r="41" spans="1:9" s="201" customFormat="1">
      <c r="A41" s="45"/>
      <c r="B41" s="45"/>
      <c r="C41" s="45"/>
      <c r="D41" s="45"/>
      <c r="E41" s="45"/>
      <c r="F41" s="45"/>
      <c r="G41" s="45"/>
      <c r="H41" s="45"/>
      <c r="I41" s="45"/>
    </row>
    <row r="42" spans="1:9" s="201" customFormat="1">
      <c r="A42" s="45"/>
      <c r="B42" s="45"/>
      <c r="C42" s="45"/>
      <c r="D42" s="45"/>
      <c r="E42" s="45"/>
      <c r="F42" s="45"/>
      <c r="G42" s="45"/>
      <c r="H42" s="45"/>
      <c r="I42" s="45"/>
    </row>
    <row r="43" spans="1:9">
      <c r="A43" s="176"/>
      <c r="B43" s="176"/>
      <c r="C43" s="176"/>
      <c r="D43" s="176"/>
      <c r="E43" s="176"/>
      <c r="F43" s="176"/>
      <c r="G43" s="176"/>
      <c r="H43" s="176"/>
      <c r="I43" s="176"/>
    </row>
    <row r="44" spans="1:9">
      <c r="A44" s="176"/>
      <c r="B44" s="176"/>
      <c r="C44" s="176"/>
      <c r="D44" s="176"/>
      <c r="E44" s="176"/>
      <c r="F44" s="176"/>
      <c r="G44" s="176"/>
      <c r="H44" s="176"/>
      <c r="I44" s="176"/>
    </row>
  </sheetData>
  <mergeCells count="12">
    <mergeCell ref="A24:A25"/>
    <mergeCell ref="B24:H24"/>
    <mergeCell ref="I24:I25"/>
    <mergeCell ref="J24:J25"/>
    <mergeCell ref="A29:J29"/>
    <mergeCell ref="A30:J30"/>
    <mergeCell ref="A1:J1"/>
    <mergeCell ref="A2:J2"/>
    <mergeCell ref="A4:A5"/>
    <mergeCell ref="B4:H4"/>
    <mergeCell ref="I4:I5"/>
    <mergeCell ref="J4:J5"/>
  </mergeCells>
  <conditionalFormatting sqref="C16:H17">
    <cfRule type="cellIs" dxfId="75" priority="2" operator="between">
      <formula>0.1</formula>
      <formula>7.4</formula>
    </cfRule>
  </conditionalFormatting>
  <conditionalFormatting sqref="K16">
    <cfRule type="cellIs" dxfId="74" priority="1" operator="between">
      <formula>0.1</formula>
      <formula>7.4</formula>
    </cfRule>
  </conditionalFormatting>
  <hyperlinks>
    <hyperlink ref="A33" r:id="rId1" xr:uid="{C85DEF29-B62F-45F8-BC47-07ED29FCD2E4}"/>
    <hyperlink ref="A6" r:id="rId2" display="População Total   " xr:uid="{2A6C4877-12CE-46FA-BFAB-74954B82B447}"/>
    <hyperlink ref="J6" r:id="rId3" display=" Total Population" xr:uid="{0F169299-B0D1-42AC-81CA-9D4DDA9EE485}"/>
    <hyperlink ref="A34:A36" r:id="rId4" display="http://www.ine.pt/xurl/ind/0010693" xr:uid="{30B66BF6-8939-4FE1-871D-016D98346B48}"/>
    <hyperlink ref="A34" r:id="rId5" xr:uid="{7EB19E13-2F5B-4A28-81AB-060E1576E45D}"/>
    <hyperlink ref="A9" r:id="rId6" display="População Ativa    " xr:uid="{F4458635-FC55-460B-92D5-06074FF87672}"/>
    <hyperlink ref="J9" r:id="rId7" display="Active population " xr:uid="{6D050875-2E0D-4294-84C7-0D89656A9A83}"/>
    <hyperlink ref="A35" r:id="rId8" xr:uid="{816D2AFA-3766-4645-8767-C356408454EE}"/>
    <hyperlink ref="A12" r:id="rId9" display="População Empregada   " xr:uid="{16A0B2F4-E886-4A9F-8872-CEC8CE50C445}"/>
    <hyperlink ref="J12" r:id="rId10" xr:uid="{2D0D4809-A26D-4AB8-AE5E-B8E4582EFF06}"/>
    <hyperlink ref="A36" r:id="rId11" xr:uid="{C874EDBA-63E5-4B17-8816-4A33BC201924}"/>
    <hyperlink ref="A37:A38" r:id="rId12" display="http://www.ine.pt/xurl/ind/0010693" xr:uid="{BC5267FC-C50B-4BE7-B37A-2A73E25BDBE7}"/>
    <hyperlink ref="A15" r:id="rId13" display="População Desempregada    " xr:uid="{49AD96E0-EB86-4E33-A04A-11F2B74D5E27}"/>
    <hyperlink ref="J15" r:id="rId14" xr:uid="{1B6894E8-9223-4756-8F9C-7EE66E728669}"/>
    <hyperlink ref="A37" r:id="rId15" xr:uid="{E541509D-616C-4E95-8EE3-E6CCA5638F15}"/>
    <hyperlink ref="A18" r:id="rId16" display="Taxa de Atividade (%)      " xr:uid="{6AD9BB63-A5C2-4894-A029-DA12848CBA3E}"/>
    <hyperlink ref="J18" r:id="rId17" display="Activity rate (%)      " xr:uid="{BD5BA62C-DCAE-40CD-BED2-AB373AA00153}"/>
    <hyperlink ref="A38" r:id="rId18" xr:uid="{C600FFBF-2301-437E-8FF4-CB6F7A4C2885}"/>
    <hyperlink ref="A21" r:id="rId19" display="Taxa de Desemprego (%)     " xr:uid="{74054F45-85EE-4C09-A83A-E764D7631ED8}"/>
    <hyperlink ref="J21" r:id="rId20" display="Unemployment rate (%)     " xr:uid="{84618CE9-5A58-4F11-82D0-0E9AC4F6015C}"/>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9B1EA-8A12-495C-9406-124A54316FBD}">
  <dimension ref="A1:J42"/>
  <sheetViews>
    <sheetView showGridLines="0" workbookViewId="0">
      <selection sqref="A1:J1"/>
    </sheetView>
  </sheetViews>
  <sheetFormatPr defaultColWidth="9.140625" defaultRowHeight="11.25"/>
  <cols>
    <col min="1" max="1" width="35.42578125" style="202" customWidth="1"/>
    <col min="2" max="8" width="8.5703125" style="202" customWidth="1"/>
    <col min="9" max="9" width="10.85546875" style="202" customWidth="1"/>
    <col min="10" max="10" width="35.42578125" style="202" customWidth="1"/>
    <col min="11" max="16384" width="9.140625" style="202"/>
  </cols>
  <sheetData>
    <row r="1" spans="1:10" ht="12" customHeight="1">
      <c r="A1" s="169" t="s">
        <v>434</v>
      </c>
      <c r="B1" s="169"/>
      <c r="C1" s="169"/>
      <c r="D1" s="169"/>
      <c r="E1" s="169"/>
      <c r="F1" s="169"/>
      <c r="G1" s="169"/>
      <c r="H1" s="169"/>
      <c r="I1" s="169"/>
      <c r="J1" s="169"/>
    </row>
    <row r="2" spans="1:10" ht="10.5" customHeight="1">
      <c r="A2" s="171" t="s">
        <v>435</v>
      </c>
      <c r="B2" s="171"/>
      <c r="C2" s="171"/>
      <c r="D2" s="171"/>
      <c r="E2" s="171"/>
      <c r="F2" s="171"/>
      <c r="G2" s="171"/>
      <c r="H2" s="171"/>
      <c r="I2" s="171"/>
      <c r="J2" s="171"/>
    </row>
    <row r="3" spans="1:10" ht="12" customHeight="1" thickBot="1"/>
    <row r="4" spans="1:10" s="204" customFormat="1" ht="12" customHeight="1" thickBot="1">
      <c r="A4" s="172" t="s">
        <v>104</v>
      </c>
      <c r="B4" s="173" t="s">
        <v>390</v>
      </c>
      <c r="C4" s="173"/>
      <c r="D4" s="173"/>
      <c r="E4" s="173"/>
      <c r="F4" s="173"/>
      <c r="G4" s="173"/>
      <c r="H4" s="173"/>
      <c r="I4" s="203" t="s">
        <v>391</v>
      </c>
      <c r="J4" s="172" t="s">
        <v>104</v>
      </c>
    </row>
    <row r="5" spans="1:10" s="204" customFormat="1" ht="23.25" thickBot="1">
      <c r="A5" s="177"/>
      <c r="B5" s="178" t="s">
        <v>392</v>
      </c>
      <c r="C5" s="178" t="s">
        <v>393</v>
      </c>
      <c r="D5" s="178" t="s">
        <v>394</v>
      </c>
      <c r="E5" s="178" t="s">
        <v>395</v>
      </c>
      <c r="F5" s="178" t="s">
        <v>396</v>
      </c>
      <c r="G5" s="178" t="s">
        <v>397</v>
      </c>
      <c r="H5" s="178" t="s">
        <v>398</v>
      </c>
      <c r="I5" s="205"/>
      <c r="J5" s="177"/>
    </row>
    <row r="6" spans="1:10" s="204" customFormat="1" ht="12" customHeight="1">
      <c r="A6" s="180" t="s">
        <v>436</v>
      </c>
      <c r="J6" s="180" t="s">
        <v>437</v>
      </c>
    </row>
    <row r="7" spans="1:10" s="204" customFormat="1" ht="12" customHeight="1">
      <c r="A7" s="181" t="s">
        <v>438</v>
      </c>
      <c r="I7" s="206"/>
      <c r="J7" s="207" t="s">
        <v>439</v>
      </c>
    </row>
    <row r="8" spans="1:10" s="204" customFormat="1" ht="12" customHeight="1">
      <c r="A8" s="208" t="s">
        <v>440</v>
      </c>
      <c r="B8" s="188">
        <v>4453.8999999999996</v>
      </c>
      <c r="C8" s="188">
        <v>4398.3999999999996</v>
      </c>
      <c r="D8" s="188">
        <v>4368.1000000000004</v>
      </c>
      <c r="E8" s="188">
        <v>4356.6000000000004</v>
      </c>
      <c r="F8" s="188">
        <v>4350.3</v>
      </c>
      <c r="G8" s="188">
        <v>4324.7</v>
      </c>
      <c r="H8" s="188">
        <v>4357.1000000000004</v>
      </c>
      <c r="I8" s="189">
        <v>2.4</v>
      </c>
      <c r="J8" s="209" t="s">
        <v>402</v>
      </c>
    </row>
    <row r="9" spans="1:10" s="204" customFormat="1" ht="12" customHeight="1">
      <c r="A9" s="210" t="s">
        <v>441</v>
      </c>
      <c r="B9" s="188">
        <v>2179.9</v>
      </c>
      <c r="C9" s="188">
        <v>2154.6</v>
      </c>
      <c r="D9" s="188">
        <v>2122</v>
      </c>
      <c r="E9" s="188">
        <v>2140.1999999999998</v>
      </c>
      <c r="F9" s="188">
        <v>2125</v>
      </c>
      <c r="G9" s="188">
        <v>2119.1</v>
      </c>
      <c r="H9" s="188">
        <v>2132.4</v>
      </c>
      <c r="I9" s="189">
        <v>2.6</v>
      </c>
      <c r="J9" s="211" t="s">
        <v>404</v>
      </c>
    </row>
    <row r="10" spans="1:10" s="204" customFormat="1" ht="12" customHeight="1">
      <c r="A10" s="181" t="s">
        <v>442</v>
      </c>
      <c r="B10" s="191"/>
      <c r="C10" s="191"/>
      <c r="D10" s="191"/>
      <c r="E10" s="191"/>
      <c r="F10" s="191"/>
      <c r="G10" s="191"/>
      <c r="H10" s="191"/>
      <c r="I10" s="191"/>
      <c r="J10" s="207" t="s">
        <v>443</v>
      </c>
    </row>
    <row r="11" spans="1:10" s="204" customFormat="1" ht="12" customHeight="1">
      <c r="A11" s="208" t="s">
        <v>440</v>
      </c>
      <c r="B11" s="188">
        <v>512</v>
      </c>
      <c r="C11" s="188">
        <v>506.8</v>
      </c>
      <c r="D11" s="188">
        <v>517.1</v>
      </c>
      <c r="E11" s="188">
        <v>503.8</v>
      </c>
      <c r="F11" s="188">
        <v>477.7</v>
      </c>
      <c r="G11" s="188">
        <v>479.8</v>
      </c>
      <c r="H11" s="188">
        <v>468.6</v>
      </c>
      <c r="I11" s="189">
        <v>7.2</v>
      </c>
      <c r="J11" s="209" t="s">
        <v>402</v>
      </c>
    </row>
    <row r="12" spans="1:10" s="204" customFormat="1" ht="12" customHeight="1">
      <c r="A12" s="210" t="s">
        <v>441</v>
      </c>
      <c r="B12" s="188">
        <v>299.10000000000002</v>
      </c>
      <c r="C12" s="188">
        <v>290.3</v>
      </c>
      <c r="D12" s="188">
        <v>300.3</v>
      </c>
      <c r="E12" s="188">
        <v>285.8</v>
      </c>
      <c r="F12" s="188">
        <v>275.7</v>
      </c>
      <c r="G12" s="188">
        <v>280.5</v>
      </c>
      <c r="H12" s="188">
        <v>271.7</v>
      </c>
      <c r="I12" s="189">
        <v>8.5</v>
      </c>
      <c r="J12" s="211" t="s">
        <v>404</v>
      </c>
    </row>
    <row r="13" spans="1:10" s="204" customFormat="1" ht="12" customHeight="1">
      <c r="A13" s="181" t="s">
        <v>444</v>
      </c>
      <c r="B13" s="191"/>
      <c r="C13" s="191"/>
      <c r="D13" s="191"/>
      <c r="E13" s="191"/>
      <c r="F13" s="191"/>
      <c r="G13" s="191"/>
      <c r="H13" s="191"/>
      <c r="I13" s="191"/>
      <c r="J13" s="207" t="s">
        <v>445</v>
      </c>
    </row>
    <row r="14" spans="1:10" s="204" customFormat="1" ht="12" customHeight="1">
      <c r="A14" s="208" t="s">
        <v>440</v>
      </c>
      <c r="B14" s="188">
        <v>253.9</v>
      </c>
      <c r="C14" s="188">
        <v>248.4</v>
      </c>
      <c r="D14" s="188">
        <v>238.5</v>
      </c>
      <c r="E14" s="188">
        <v>252.5</v>
      </c>
      <c r="F14" s="188">
        <v>249.1</v>
      </c>
      <c r="G14" s="188">
        <v>228.6</v>
      </c>
      <c r="H14" s="188">
        <v>231.7</v>
      </c>
      <c r="I14" s="189">
        <v>1.9</v>
      </c>
      <c r="J14" s="209" t="s">
        <v>402</v>
      </c>
    </row>
    <row r="15" spans="1:10" s="204" customFormat="1" ht="12" customHeight="1">
      <c r="A15" s="210" t="s">
        <v>441</v>
      </c>
      <c r="B15" s="188">
        <v>178.4</v>
      </c>
      <c r="C15" s="188">
        <v>174.4</v>
      </c>
      <c r="D15" s="188">
        <v>166.8</v>
      </c>
      <c r="E15" s="188">
        <v>176.4</v>
      </c>
      <c r="F15" s="188">
        <v>176.7</v>
      </c>
      <c r="G15" s="188">
        <v>156.19999999999999</v>
      </c>
      <c r="H15" s="188">
        <v>158</v>
      </c>
      <c r="I15" s="189">
        <v>1</v>
      </c>
      <c r="J15" s="211" t="s">
        <v>404</v>
      </c>
    </row>
    <row r="16" spans="1:10" s="204" customFormat="1" ht="12" customHeight="1">
      <c r="A16" s="181" t="s">
        <v>446</v>
      </c>
      <c r="B16" s="191"/>
      <c r="C16" s="191"/>
      <c r="D16" s="191"/>
      <c r="E16" s="191"/>
      <c r="F16" s="191"/>
      <c r="G16" s="191"/>
      <c r="H16" s="191"/>
      <c r="I16" s="191"/>
      <c r="J16" s="207" t="s">
        <v>447</v>
      </c>
    </row>
    <row r="17" spans="1:10" s="204" customFormat="1" ht="12" customHeight="1">
      <c r="A17" s="208" t="s">
        <v>440</v>
      </c>
      <c r="B17" s="188">
        <v>28.5</v>
      </c>
      <c r="C17" s="188">
        <v>27.8</v>
      </c>
      <c r="D17" s="188">
        <v>25.1</v>
      </c>
      <c r="E17" s="188">
        <v>28</v>
      </c>
      <c r="F17" s="188">
        <v>22.8</v>
      </c>
      <c r="G17" s="188">
        <v>26.2</v>
      </c>
      <c r="H17" s="188">
        <v>26.3</v>
      </c>
      <c r="I17" s="212">
        <v>24.8</v>
      </c>
      <c r="J17" s="209" t="s">
        <v>402</v>
      </c>
    </row>
    <row r="18" spans="1:10" s="204" customFormat="1" ht="12" customHeight="1">
      <c r="A18" s="210" t="s">
        <v>441</v>
      </c>
      <c r="B18" s="188">
        <v>13.9</v>
      </c>
      <c r="C18" s="188">
        <v>14.1</v>
      </c>
      <c r="D18" s="188">
        <v>13</v>
      </c>
      <c r="E18" s="188">
        <v>14.5</v>
      </c>
      <c r="F18" s="188">
        <v>13</v>
      </c>
      <c r="G18" s="188">
        <v>12.6</v>
      </c>
      <c r="H18" s="188">
        <v>12.9</v>
      </c>
      <c r="I18" s="212">
        <v>7</v>
      </c>
      <c r="J18" s="211" t="s">
        <v>404</v>
      </c>
    </row>
    <row r="19" spans="1:10" s="204" customFormat="1" ht="12" customHeight="1">
      <c r="A19" s="180" t="s">
        <v>448</v>
      </c>
      <c r="B19" s="191"/>
      <c r="C19" s="191"/>
      <c r="D19" s="191"/>
      <c r="E19" s="191"/>
      <c r="F19" s="191"/>
      <c r="G19" s="191"/>
      <c r="H19" s="191"/>
      <c r="I19" s="191"/>
      <c r="J19" s="180" t="s">
        <v>449</v>
      </c>
    </row>
    <row r="20" spans="1:10" s="204" customFormat="1" ht="12" customHeight="1">
      <c r="A20" s="181" t="s">
        <v>450</v>
      </c>
      <c r="B20" s="191"/>
      <c r="C20" s="191"/>
      <c r="D20" s="191"/>
      <c r="E20" s="191"/>
      <c r="F20" s="191"/>
      <c r="G20" s="191"/>
      <c r="H20" s="191"/>
      <c r="I20" s="191"/>
      <c r="J20" s="181" t="s">
        <v>59</v>
      </c>
    </row>
    <row r="21" spans="1:10" s="204" customFormat="1" ht="12" customHeight="1">
      <c r="A21" s="208" t="s">
        <v>440</v>
      </c>
      <c r="B21" s="188">
        <v>129.5</v>
      </c>
      <c r="C21" s="188">
        <v>127.3</v>
      </c>
      <c r="D21" s="188">
        <v>142.9</v>
      </c>
      <c r="E21" s="188">
        <v>147.30000000000001</v>
      </c>
      <c r="F21" s="188">
        <v>145.1</v>
      </c>
      <c r="G21" s="188">
        <v>148.4</v>
      </c>
      <c r="H21" s="188">
        <v>148.5</v>
      </c>
      <c r="I21" s="212">
        <v>-10.7</v>
      </c>
      <c r="J21" s="209" t="s">
        <v>402</v>
      </c>
    </row>
    <row r="22" spans="1:10" s="204" customFormat="1" ht="12" customHeight="1">
      <c r="A22" s="210" t="s">
        <v>441</v>
      </c>
      <c r="B22" s="188">
        <v>89.7</v>
      </c>
      <c r="C22" s="188">
        <v>91.3</v>
      </c>
      <c r="D22" s="188">
        <v>99.6</v>
      </c>
      <c r="E22" s="188">
        <v>105.6</v>
      </c>
      <c r="F22" s="188">
        <v>99.2</v>
      </c>
      <c r="G22" s="188">
        <v>103.1</v>
      </c>
      <c r="H22" s="188">
        <v>107</v>
      </c>
      <c r="I22" s="212">
        <v>-9.6</v>
      </c>
      <c r="J22" s="211" t="s">
        <v>404</v>
      </c>
    </row>
    <row r="23" spans="1:10" s="204" customFormat="1" ht="12" customHeight="1">
      <c r="A23" s="184" t="s">
        <v>451</v>
      </c>
      <c r="B23" s="176"/>
      <c r="C23" s="176"/>
      <c r="D23" s="176"/>
      <c r="E23" s="176"/>
      <c r="F23" s="176"/>
      <c r="G23" s="176"/>
      <c r="H23" s="176"/>
      <c r="I23" s="176"/>
      <c r="J23" s="184" t="s">
        <v>452</v>
      </c>
    </row>
    <row r="24" spans="1:10" s="204" customFormat="1" ht="12" customHeight="1">
      <c r="A24" s="208" t="s">
        <v>440</v>
      </c>
      <c r="B24" s="188">
        <v>1290.7</v>
      </c>
      <c r="C24" s="188">
        <v>1298.0999999999999</v>
      </c>
      <c r="D24" s="188">
        <v>1266.3</v>
      </c>
      <c r="E24" s="188">
        <v>1265.9000000000001</v>
      </c>
      <c r="F24" s="188">
        <v>1249.9000000000001</v>
      </c>
      <c r="G24" s="188">
        <v>1278.8</v>
      </c>
      <c r="H24" s="188">
        <v>1269.5</v>
      </c>
      <c r="I24" s="212">
        <v>3.3</v>
      </c>
      <c r="J24" s="209" t="s">
        <v>402</v>
      </c>
    </row>
    <row r="25" spans="1:10" s="204" customFormat="1" ht="12" customHeight="1">
      <c r="A25" s="210" t="s">
        <v>441</v>
      </c>
      <c r="B25" s="188">
        <v>896.5</v>
      </c>
      <c r="C25" s="188">
        <v>905.3</v>
      </c>
      <c r="D25" s="188">
        <v>874.1</v>
      </c>
      <c r="E25" s="188">
        <v>883.7</v>
      </c>
      <c r="F25" s="188">
        <v>864.9</v>
      </c>
      <c r="G25" s="188">
        <v>884.9</v>
      </c>
      <c r="H25" s="188">
        <v>883.9</v>
      </c>
      <c r="I25" s="212">
        <v>3.7</v>
      </c>
      <c r="J25" s="211" t="s">
        <v>404</v>
      </c>
    </row>
    <row r="26" spans="1:10" s="204" customFormat="1" ht="12" customHeight="1">
      <c r="A26" s="181" t="s">
        <v>453</v>
      </c>
      <c r="B26" s="176"/>
      <c r="C26" s="176"/>
      <c r="D26" s="176"/>
      <c r="E26" s="176"/>
      <c r="F26" s="176"/>
      <c r="G26" s="176"/>
      <c r="H26" s="176"/>
      <c r="I26" s="176"/>
      <c r="J26" s="181" t="s">
        <v>454</v>
      </c>
    </row>
    <row r="27" spans="1:10" s="204" customFormat="1" ht="12" customHeight="1">
      <c r="A27" s="208" t="s">
        <v>440</v>
      </c>
      <c r="B27" s="188">
        <v>3828.1</v>
      </c>
      <c r="C27" s="188">
        <v>3756</v>
      </c>
      <c r="D27" s="188">
        <v>3739.7</v>
      </c>
      <c r="E27" s="188">
        <v>3727.8</v>
      </c>
      <c r="F27" s="188">
        <v>3704.9</v>
      </c>
      <c r="G27" s="188">
        <v>3632.1</v>
      </c>
      <c r="H27" s="188">
        <v>3665.7</v>
      </c>
      <c r="I27" s="212">
        <v>3.3</v>
      </c>
      <c r="J27" s="209" t="s">
        <v>402</v>
      </c>
    </row>
    <row r="28" spans="1:10" s="204" customFormat="1" ht="12.6" customHeight="1" thickBot="1">
      <c r="A28" s="210" t="s">
        <v>441</v>
      </c>
      <c r="B28" s="188">
        <v>1685</v>
      </c>
      <c r="C28" s="188">
        <v>1636.7</v>
      </c>
      <c r="D28" s="188">
        <v>1628.3</v>
      </c>
      <c r="E28" s="188">
        <v>1627.7</v>
      </c>
      <c r="F28" s="188">
        <v>1626.2</v>
      </c>
      <c r="G28" s="188">
        <v>1580.4</v>
      </c>
      <c r="H28" s="188">
        <v>1584.1</v>
      </c>
      <c r="I28" s="212">
        <v>3.6</v>
      </c>
      <c r="J28" s="211" t="s">
        <v>404</v>
      </c>
    </row>
    <row r="29" spans="1:10" s="176" customFormat="1" ht="12" customHeight="1" thickBot="1">
      <c r="A29" s="172" t="s">
        <v>104</v>
      </c>
      <c r="B29" s="173" t="s">
        <v>415</v>
      </c>
      <c r="C29" s="173"/>
      <c r="D29" s="173"/>
      <c r="E29" s="173"/>
      <c r="F29" s="173"/>
      <c r="G29" s="173"/>
      <c r="H29" s="173"/>
      <c r="I29" s="174" t="s">
        <v>416</v>
      </c>
      <c r="J29" s="172" t="s">
        <v>104</v>
      </c>
    </row>
    <row r="30" spans="1:10" s="176" customFormat="1" ht="33" customHeight="1" thickBot="1">
      <c r="A30" s="177" t="s">
        <v>104</v>
      </c>
      <c r="B30" s="178" t="s">
        <v>455</v>
      </c>
      <c r="C30" s="178" t="s">
        <v>418</v>
      </c>
      <c r="D30" s="178" t="s">
        <v>419</v>
      </c>
      <c r="E30" s="178" t="s">
        <v>420</v>
      </c>
      <c r="F30" s="178" t="s">
        <v>421</v>
      </c>
      <c r="G30" s="178" t="s">
        <v>422</v>
      </c>
      <c r="H30" s="178" t="s">
        <v>423</v>
      </c>
      <c r="I30" s="174"/>
      <c r="J30" s="177"/>
    </row>
    <row r="31" spans="1:10" s="204" customFormat="1" ht="12" customHeight="1">
      <c r="A31" s="45" t="s">
        <v>424</v>
      </c>
    </row>
    <row r="32" spans="1:10" s="204" customFormat="1" ht="12" customHeight="1">
      <c r="A32" s="45" t="s">
        <v>425</v>
      </c>
    </row>
    <row r="33" spans="1:10" ht="5.25" customHeight="1">
      <c r="A33" s="204"/>
      <c r="B33" s="204"/>
      <c r="C33" s="204"/>
      <c r="D33" s="204"/>
      <c r="E33" s="204"/>
      <c r="F33" s="204"/>
      <c r="G33" s="204"/>
      <c r="H33" s="204"/>
      <c r="I33" s="204"/>
    </row>
    <row r="34" spans="1:10" ht="12" customHeight="1">
      <c r="A34" s="176" t="s">
        <v>456</v>
      </c>
      <c r="B34" s="204"/>
      <c r="C34" s="204"/>
      <c r="D34" s="204"/>
      <c r="E34" s="204"/>
      <c r="F34" s="204"/>
      <c r="G34" s="204"/>
      <c r="H34" s="204"/>
      <c r="I34" s="204"/>
    </row>
    <row r="35" spans="1:10" ht="12" customHeight="1">
      <c r="A35" s="213" t="s">
        <v>457</v>
      </c>
    </row>
    <row r="36" spans="1:10" ht="5.25" customHeight="1"/>
    <row r="37" spans="1:10" s="170" customFormat="1" ht="27" customHeight="1">
      <c r="A37" s="214" t="s">
        <v>426</v>
      </c>
      <c r="B37" s="214"/>
      <c r="C37" s="214"/>
      <c r="D37" s="214"/>
      <c r="E37" s="214"/>
      <c r="F37" s="214"/>
      <c r="G37" s="214"/>
      <c r="H37" s="214"/>
      <c r="I37" s="214"/>
      <c r="J37" s="214"/>
    </row>
    <row r="38" spans="1:10" s="176" customFormat="1" ht="15.75" customHeight="1">
      <c r="A38" s="199" t="s">
        <v>427</v>
      </c>
      <c r="B38" s="199"/>
      <c r="C38" s="199"/>
      <c r="D38" s="199"/>
      <c r="E38" s="199"/>
      <c r="F38" s="199"/>
      <c r="G38" s="199"/>
      <c r="H38" s="199"/>
      <c r="I38" s="199"/>
      <c r="J38" s="199"/>
    </row>
    <row r="39" spans="1:10" ht="12" customHeight="1"/>
    <row r="40" spans="1:10" ht="12" customHeight="1">
      <c r="A40" s="107" t="s">
        <v>141</v>
      </c>
    </row>
    <row r="41" spans="1:10" s="215" customFormat="1" ht="12" customHeight="1">
      <c r="A41" s="66" t="s">
        <v>458</v>
      </c>
    </row>
    <row r="42" spans="1:10" s="215" customFormat="1" ht="12" customHeight="1">
      <c r="A42" s="66" t="s">
        <v>459</v>
      </c>
    </row>
  </sheetData>
  <mergeCells count="12">
    <mergeCell ref="A29:A30"/>
    <mergeCell ref="B29:H29"/>
    <mergeCell ref="I29:I30"/>
    <mergeCell ref="J29:J30"/>
    <mergeCell ref="A37:J37"/>
    <mergeCell ref="A38:J38"/>
    <mergeCell ref="A1:J1"/>
    <mergeCell ref="A2:J2"/>
    <mergeCell ref="A4:A5"/>
    <mergeCell ref="B4:H4"/>
    <mergeCell ref="I4:I5"/>
    <mergeCell ref="J4:J5"/>
  </mergeCells>
  <conditionalFormatting sqref="C8:H9">
    <cfRule type="cellIs" dxfId="73" priority="6" operator="between">
      <formula>0.1</formula>
      <formula>7.4</formula>
    </cfRule>
  </conditionalFormatting>
  <conditionalFormatting sqref="C11:H12">
    <cfRule type="cellIs" dxfId="72" priority="5" operator="between">
      <formula>0.1</formula>
      <formula>7.4</formula>
    </cfRule>
  </conditionalFormatting>
  <conditionalFormatting sqref="C14:H15">
    <cfRule type="cellIs" dxfId="71" priority="4" operator="between">
      <formula>0.1</formula>
      <formula>7.4</formula>
    </cfRule>
  </conditionalFormatting>
  <conditionalFormatting sqref="C17:H18">
    <cfRule type="cellIs" dxfId="70" priority="7" operator="between">
      <formula>0.1</formula>
      <formula>7.4</formula>
    </cfRule>
  </conditionalFormatting>
  <conditionalFormatting sqref="C21:H22">
    <cfRule type="cellIs" dxfId="69" priority="3" operator="between">
      <formula>0.1</formula>
      <formula>7.4</formula>
    </cfRule>
  </conditionalFormatting>
  <conditionalFormatting sqref="C24:H25">
    <cfRule type="cellIs" dxfId="68" priority="2" operator="between">
      <formula>0.1</formula>
      <formula>7.4</formula>
    </cfRule>
  </conditionalFormatting>
  <conditionalFormatting sqref="C27:H28">
    <cfRule type="cellIs" dxfId="67" priority="1" operator="between">
      <formula>0.1</formula>
      <formula>7.4</formula>
    </cfRule>
  </conditionalFormatting>
  <hyperlinks>
    <hyperlink ref="A41" r:id="rId1" xr:uid="{BB7485E8-3AF3-4807-9DD4-07373CB59FCF}"/>
    <hyperlink ref="A42" r:id="rId2" xr:uid="{01978A7E-B3BA-42AD-B143-04A963D76CAE}"/>
    <hyperlink ref="A6" r:id="rId3" display="SITUAÇÃO NA PROFISSÃO  " xr:uid="{EEE8B7C5-4E3A-4103-BCED-D09E50045A90}"/>
    <hyperlink ref="J6" r:id="rId4" display="SITUAÇÃO NA PROFISSÃO  " xr:uid="{1ECA6EF7-57A3-498C-AF65-905F5C907AB2}"/>
    <hyperlink ref="A19" r:id="rId5" display="SETOR DE ATIVIDADE  (a)  " xr:uid="{3448D605-0931-45BF-81BD-CB58B7FCD946}"/>
    <hyperlink ref="J19" r:id="rId6" display="ECONOMIC ACTIVITY (a)  " xr:uid="{266A03D5-47BE-4007-91EB-3E2F4FB33564}"/>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58</vt:i4>
      </vt:variant>
    </vt:vector>
  </HeadingPairs>
  <TitlesOfParts>
    <vt:vector size="58" baseType="lpstr">
      <vt:lpstr>Indice</vt:lpstr>
      <vt:lpstr>Index</vt:lpstr>
      <vt:lpstr>2.1.</vt:lpstr>
      <vt:lpstr>2.2.</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5.1.</vt:lpstr>
      <vt:lpstr>5.2.</vt:lpstr>
      <vt:lpstr>5.3.</vt:lpstr>
      <vt:lpstr>5.4.</vt:lpstr>
      <vt:lpstr>5.4.a.</vt:lpstr>
      <vt:lpstr>5.5.</vt:lpstr>
      <vt:lpstr>5.6.</vt:lpstr>
      <vt:lpstr>5.7.</vt:lpstr>
      <vt:lpstr>5.7.a.</vt:lpstr>
      <vt:lpstr>5.8.</vt:lpstr>
      <vt:lpstr>5.9.</vt:lpstr>
      <vt:lpstr>6.1.</vt:lpstr>
      <vt:lpstr>6.1.a.</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8.1.</vt:lpstr>
      <vt:lpstr>8.2.</vt:lpstr>
      <vt:lpstr>8.3.</vt:lpstr>
      <vt:lpstr>9.1.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2025-10-15T10:19:23Z</dcterms:created>
  <dcterms:modified xsi:type="dcterms:W3CDTF">2025-10-15T10:19:34Z</dcterms:modified>
</cp:coreProperties>
</file>