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filterPrivacy="1" codeName="ThisWorkbook"/>
  <xr:revisionPtr revIDLastSave="0" documentId="13_ncr:1_{2D9500B5-1F0A-491D-8CBA-04E78C0DD549}" xr6:coauthVersionLast="47" xr6:coauthVersionMax="47" xr10:uidLastSave="{00000000-0000-0000-0000-000000000000}"/>
  <bookViews>
    <workbookView xWindow="-120" yWindow="-120" windowWidth="29040" windowHeight="15720" tabRatio="940" activeTab="2" xr2:uid="{00000000-000D-0000-FFFF-FFFF00000000}"/>
  </bookViews>
  <sheets>
    <sheet name="Quadro_1" sheetId="97" r:id="rId1"/>
    <sheet name="Quadro_2" sheetId="98" r:id="rId2"/>
    <sheet name="Quadro_3" sheetId="100" r:id="rId3"/>
  </sheets>
  <externalReferences>
    <externalReference r:id="rId4"/>
  </externalReferences>
  <definedNames>
    <definedName name="\a">#N/A</definedName>
    <definedName name="_">#REF!</definedName>
    <definedName name="A">#REF!</definedName>
    <definedName name="aa">#REF!</definedName>
    <definedName name="Anuário99CNH">#REF!</definedName>
    <definedName name="ASAS">#REF!</definedName>
    <definedName name="b">#REF!</definedName>
    <definedName name="bb">#REF!</definedName>
    <definedName name="Cabe_1">#REF!</definedName>
    <definedName name="Cabe_2">#REF!</definedName>
    <definedName name="Cabe_3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>#REF!</definedName>
    <definedName name="cen_1">#REF!</definedName>
    <definedName name="cen_2">#REF!</definedName>
    <definedName name="cen_3">#REF!</definedName>
    <definedName name="cen_t">#REF!</definedName>
    <definedName name="dd">#REF!</definedName>
    <definedName name="ddddd">#REF!</definedName>
    <definedName name="dir_1">#REF!</definedName>
    <definedName name="dir_2">#REF!</definedName>
    <definedName name="dir_3">#REF!</definedName>
    <definedName name="dir_t">#REF!</definedName>
    <definedName name="DISTRITOS">#REF!</definedName>
    <definedName name="distritos1">#REF!</definedName>
    <definedName name="Distritos2">#REF!</definedName>
    <definedName name="DS">#REF!</definedName>
    <definedName name="ee">#REF!</definedName>
    <definedName name="esq_1">#REF!</definedName>
    <definedName name="esq_2">#REF!</definedName>
    <definedName name="esq_3">#REF!</definedName>
    <definedName name="esq_t">#REF!</definedName>
    <definedName name="EWTRFER">#REF!</definedName>
    <definedName name="ff">#REF!</definedName>
    <definedName name="gg">#REF!</definedName>
    <definedName name="indic_ITRM">#REF!</definedName>
    <definedName name="Indic_TransRodoviario">#REF!</definedName>
    <definedName name="Indic_VáriosPerfGéneroSaúde">#REF!</definedName>
    <definedName name="IR_PARA">#REF!</definedName>
    <definedName name="Ir_para2">#REF!</definedName>
    <definedName name="k">#REF!</definedName>
    <definedName name="mmmm">#REF!</definedName>
    <definedName name="nnn">#REF!</definedName>
    <definedName name="NUTS98">#REF!</definedName>
    <definedName name="Pag_1">#REF!</definedName>
    <definedName name="_xlnm.Print_Area" localSheetId="0">Quadro_1!$A$1:$J$15</definedName>
    <definedName name="_xlnm.Print_Area" localSheetId="1">Quadro_2!$A$1:$K$17</definedName>
    <definedName name="_xlnm.Print_Area" localSheetId="2">Quadro_3!$A$1:$O$56</definedName>
    <definedName name="Print_Area_MI">#REF!</definedName>
    <definedName name="Print_area_MI1">#REF!</definedName>
    <definedName name="QP_QC_1999">#REF!</definedName>
    <definedName name="QQ">#REF!</definedName>
    <definedName name="QQQ">#REF!</definedName>
    <definedName name="Quadro_a1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>#REF!</definedName>
    <definedName name="Query1">#REF!</definedName>
    <definedName name="Query2">#REF!</definedName>
    <definedName name="query3">#REF!</definedName>
    <definedName name="rr">#REF!</definedName>
    <definedName name="SPSS">#REF!</definedName>
    <definedName name="Tit_1">#REF!</definedName>
    <definedName name="Tit_2">#REF!</definedName>
    <definedName name="Tit_3">#REF!</definedName>
    <definedName name="Tit_4">#REF!</definedName>
    <definedName name="Tit_5">#REF!</definedName>
    <definedName name="Titulo">#REF!</definedName>
    <definedName name="Todo">#REF!</definedName>
    <definedName name="Total_Receita_por_concelho">#REF!</definedName>
    <definedName name="tt">#REF!</definedName>
    <definedName name="Tudo">#REF!</definedName>
    <definedName name="vsdv">#REF!</definedName>
    <definedName name="wefqwer">#REF!</definedName>
    <definedName name="wqdswe">#REF!</definedName>
    <definedName name="ww">#REF!</definedName>
    <definedName name="xx">#REF!</definedName>
    <definedName name="Z_BB9EDF3A_8A74_4586_8CAA_45451EB05B5A_.wvu.PrintArea" localSheetId="0" hidden="1">Quadro_1!$A$1:$E$16</definedName>
    <definedName name="Z_BB9EDF3A_8A74_4586_8CAA_45451EB05B5A_.wvu.PrintArea" localSheetId="1" hidden="1">Quadro_2!$A$1:$E$30</definedName>
    <definedName name="Z_BB9EDF3A_8A74_4586_8CAA_45451EB05B5A_.wvu.Rows" localSheetId="0" hidden="1">Quadro_1!$A$140:$GO$65512,Quadro_1!$A$60:$GO$139</definedName>
    <definedName name="Z_BB9EDF3A_8A74_4586_8CAA_45451EB05B5A_.wvu.Rows" localSheetId="1" hidden="1">Quadro_2!$155:$65536,Quadro_2!$75:$154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00" l="1"/>
  <c r="D6" i="100"/>
  <c r="E6" i="100"/>
  <c r="F6" i="100"/>
  <c r="G6" i="100"/>
  <c r="H6" i="100"/>
  <c r="I6" i="100"/>
  <c r="J6" i="100"/>
  <c r="K6" i="100"/>
  <c r="L6" i="100"/>
  <c r="M6" i="100"/>
  <c r="N6" i="100"/>
  <c r="O54" i="100"/>
  <c r="O53" i="100"/>
  <c r="O52" i="100"/>
  <c r="O51" i="100"/>
  <c r="O50" i="100"/>
  <c r="O49" i="100"/>
  <c r="O48" i="100"/>
  <c r="O47" i="100"/>
  <c r="O46" i="100"/>
  <c r="O45" i="100"/>
  <c r="O44" i="100"/>
  <c r="O43" i="100"/>
  <c r="O42" i="100"/>
  <c r="O41" i="100"/>
  <c r="O40" i="100"/>
  <c r="O39" i="100"/>
  <c r="O38" i="100"/>
  <c r="O37" i="100"/>
  <c r="O36" i="100"/>
  <c r="O35" i="100"/>
  <c r="O34" i="100"/>
  <c r="O33" i="100"/>
  <c r="O32" i="100"/>
  <c r="O31" i="100"/>
  <c r="O30" i="100"/>
  <c r="O29" i="100"/>
  <c r="O28" i="100"/>
  <c r="O27" i="100"/>
  <c r="O26" i="100"/>
  <c r="O25" i="100"/>
  <c r="O24" i="100"/>
  <c r="O23" i="100"/>
  <c r="O22" i="100"/>
  <c r="O21" i="100"/>
  <c r="O20" i="100"/>
  <c r="O19" i="100"/>
  <c r="O18" i="100"/>
  <c r="O17" i="100"/>
  <c r="O16" i="100"/>
  <c r="O15" i="100"/>
  <c r="O14" i="100"/>
  <c r="O13" i="100"/>
  <c r="O12" i="100"/>
  <c r="O11" i="100"/>
  <c r="O10" i="100"/>
  <c r="O9" i="100"/>
  <c r="O8" i="100"/>
  <c r="O6" i="100" l="1"/>
</calcChain>
</file>

<file path=xl/sharedStrings.xml><?xml version="1.0" encoding="utf-8"?>
<sst xmlns="http://schemas.openxmlformats.org/spreadsheetml/2006/main" count="93" uniqueCount="87">
  <si>
    <t>Total</t>
  </si>
  <si>
    <t>Tipo de veículo</t>
  </si>
  <si>
    <t>Gasóleo</t>
  </si>
  <si>
    <t>Gasolina</t>
  </si>
  <si>
    <t>GPL</t>
  </si>
  <si>
    <r>
      <t xml:space="preserve">Quadro 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Veículos-quilómetro por tipo de veículo</t>
    </r>
  </si>
  <si>
    <t>Ligeiro de Passageiros</t>
  </si>
  <si>
    <t>Ligeiro de Mercadorias</t>
  </si>
  <si>
    <t>Pesado de Passageiros</t>
  </si>
  <si>
    <t>Pesado de Mercadorias</t>
  </si>
  <si>
    <t>Tratores Rodoviários</t>
  </si>
  <si>
    <r>
      <t>Fonte:</t>
    </r>
    <r>
      <rPr>
        <sz val="6"/>
        <rFont val="Arial"/>
        <family val="2"/>
      </rPr>
      <t xml:space="preserve"> INE, Estatísticas do Tráfego Rodoviário</t>
    </r>
  </si>
  <si>
    <t>Ano</t>
  </si>
  <si>
    <t>Outras tipologias</t>
  </si>
  <si>
    <r>
      <t xml:space="preserve">Quadro 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Veículos-quilómetro por tipo de combustível</t>
    </r>
  </si>
  <si>
    <t>Híbrido Plug-In</t>
  </si>
  <si>
    <t>Hibrído Não Plug In</t>
  </si>
  <si>
    <t>Outros combustíveis</t>
  </si>
  <si>
    <t>Tipo de combustível</t>
  </si>
  <si>
    <r>
      <t>Unidade: 10</t>
    </r>
    <r>
      <rPr>
        <vertAlign val="superscript"/>
        <sz val="6"/>
        <rFont val="Arial"/>
        <family val="2"/>
      </rPr>
      <t>6</t>
    </r>
    <r>
      <rPr>
        <sz val="6"/>
        <rFont val="Arial"/>
        <family val="2"/>
      </rPr>
      <t xml:space="preserve"> vkm</t>
    </r>
  </si>
  <si>
    <t>100% Elétrico</t>
  </si>
  <si>
    <t>Nota:  São considerados como “Outros combustíveis” os veículos movidos a GNC, GNL, hidrogénio, biocombustíveis e combinações de dois tipos de combustível (bi-fuel).</t>
  </si>
  <si>
    <t>A1</t>
  </si>
  <si>
    <t>A2</t>
  </si>
  <si>
    <t>A4</t>
  </si>
  <si>
    <t>A8</t>
  </si>
  <si>
    <t>A28</t>
  </si>
  <si>
    <t>A3</t>
  </si>
  <si>
    <t>A25</t>
  </si>
  <si>
    <t>A22</t>
  </si>
  <si>
    <t>A5</t>
  </si>
  <si>
    <t>A23</t>
  </si>
  <si>
    <t>A29</t>
  </si>
  <si>
    <t>A17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</si>
  <si>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</si>
  <si>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</si>
  <si>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</si>
  <si>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</si>
  <si>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</si>
  <si>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</si>
  <si>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</si>
  <si>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</si>
  <si>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</si>
  <si>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</si>
  <si>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</si>
  <si>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</si>
  <si>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</si>
  <si>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A6</t>
  </si>
  <si>
    <t>A7</t>
  </si>
  <si>
    <t>A8-1</t>
  </si>
  <si>
    <t>A9</t>
  </si>
  <si>
    <t>A10</t>
  </si>
  <si>
    <t>A11</t>
  </si>
  <si>
    <t>A12</t>
  </si>
  <si>
    <t>A13</t>
  </si>
  <si>
    <t>A13-1</t>
  </si>
  <si>
    <t>A14</t>
  </si>
  <si>
    <t>A15</t>
  </si>
  <si>
    <t>A16</t>
  </si>
  <si>
    <t>A19</t>
  </si>
  <si>
    <t>A20</t>
  </si>
  <si>
    <t>A21</t>
  </si>
  <si>
    <t>A24</t>
  </si>
  <si>
    <t>A26</t>
  </si>
  <si>
    <t>A26-1</t>
  </si>
  <si>
    <t>A27</t>
  </si>
  <si>
    <t>A32</t>
  </si>
  <si>
    <t>A33</t>
  </si>
  <si>
    <t>A41</t>
  </si>
  <si>
    <t>A42</t>
  </si>
  <si>
    <t>A43</t>
  </si>
  <si>
    <t>A44</t>
  </si>
  <si>
    <t>CSB</t>
  </si>
  <si>
    <t>IC16</t>
  </si>
  <si>
    <t>IC17</t>
  </si>
  <si>
    <t>IC19</t>
  </si>
  <si>
    <t>IC2</t>
  </si>
  <si>
    <t>IC20</t>
  </si>
  <si>
    <t>IC21</t>
  </si>
  <si>
    <t>IC22</t>
  </si>
  <si>
    <t>IP7</t>
  </si>
  <si>
    <t>VRI</t>
  </si>
  <si>
    <t>Mês</t>
  </si>
  <si>
    <t>Autoestrada</t>
  </si>
  <si>
    <r>
      <rPr>
        <b/>
        <sz val="7"/>
        <color theme="1"/>
        <rFont val="Arial"/>
        <family val="2"/>
      </rPr>
      <t xml:space="preserve">Unidade: </t>
    </r>
    <r>
      <rPr>
        <sz val="7"/>
        <color theme="1"/>
        <rFont val="Arial"/>
        <family val="2"/>
      </rPr>
      <t>10</t>
    </r>
    <r>
      <rPr>
        <vertAlign val="superscript"/>
        <sz val="7"/>
        <color theme="1"/>
        <rFont val="Arial"/>
        <family val="2"/>
      </rPr>
      <t>6</t>
    </r>
    <r>
      <rPr>
        <sz val="7"/>
        <color theme="1"/>
        <rFont val="Arial"/>
        <family val="2"/>
      </rPr>
      <t xml:space="preserve"> Vkm</t>
    </r>
  </si>
  <si>
    <r>
      <t>Fonte:</t>
    </r>
    <r>
      <rPr>
        <sz val="7"/>
        <rFont val="Arial"/>
        <family val="2"/>
      </rPr>
      <t xml:space="preserve"> IMT, Infraestruturas de Portugal e INE, Estatísticas do Tráfego Rodoviário</t>
    </r>
  </si>
  <si>
    <r>
      <t xml:space="preserve">Quadro 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rodoviário por autoestrada e mês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</si>
</sst>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#####\ ###\ ##0.000"/>
    <numFmt numFmtId="167" formatCode="0.00000"/>
    <numFmt numFmtId="168" formatCode="dd/mm/yyyy;@"/>
    <numFmt numFmtId="169" formatCode="#####\ ###\ ##0.0000"/>
    <numFmt numFmtId="170" formatCode="0.0%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i/>
      <sz val="6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4"/>
      <name val="Arial"/>
      <family val="2"/>
    </font>
    <font>
      <sz val="10"/>
      <name val="Arial"/>
      <family val="2"/>
    </font>
    <font>
      <vertAlign val="superscript"/>
      <sz val="6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vertAlign val="superscript"/>
      <sz val="7"/>
      <color theme="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/>
      <bottom style="double">
        <color rgb="FFFFC000"/>
      </bottom>
      <diagonal/>
    </border>
    <border>
      <left/>
      <right/>
      <top style="double">
        <color rgb="FFFFC000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277">
    <xf numFmtId="0" fontId="0" fillId="0" borderId="0"/>
    <xf numFmtId="0" fontId="7" fillId="0" borderId="0"/>
    <xf numFmtId="0" fontId="1" fillId="0" borderId="0"/>
    <xf numFmtId="0" fontId="1" fillId="0" borderId="0"/>
    <xf numFmtId="0" fontId="8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2" borderId="2" applyNumberFormat="0" applyBorder="0" applyProtection="0">
      <alignment horizontal="center"/>
    </xf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2" fillId="0" borderId="0" applyNumberFormat="0" applyFill="0" applyProtection="0"/>
    <xf numFmtId="0" fontId="8" fillId="0" borderId="0" applyNumberFormat="0" applyFill="0" applyBorder="0" applyProtection="0">
      <alignment horizontal="left"/>
    </xf>
    <xf numFmtId="0" fontId="1" fillId="0" borderId="0"/>
    <xf numFmtId="0" fontId="1" fillId="0" borderId="0"/>
    <xf numFmtId="0" fontId="19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1" fillId="0" borderId="0"/>
    <xf numFmtId="0" fontId="21" fillId="0" borderId="0"/>
    <xf numFmtId="0" fontId="19" fillId="0" borderId="0"/>
    <xf numFmtId="0" fontId="8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Protection="0">
      <alignment horizontal="left"/>
    </xf>
    <xf numFmtId="0" fontId="1" fillId="0" borderId="0"/>
    <xf numFmtId="0" fontId="2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/>
    <xf numFmtId="0" fontId="19" fillId="0" borderId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165" fontId="3" fillId="0" borderId="0" xfId="54" applyNumberFormat="1" applyFont="1" applyAlignment="1">
      <alignment horizontal="right"/>
    </xf>
    <xf numFmtId="0" fontId="18" fillId="0" borderId="0" xfId="22" applyFont="1"/>
    <xf numFmtId="0" fontId="6" fillId="0" borderId="0" xfId="22" applyFont="1"/>
    <xf numFmtId="0" fontId="18" fillId="0" borderId="0" xfId="22" applyFont="1" applyAlignment="1">
      <alignment vertical="center"/>
    </xf>
    <xf numFmtId="0" fontId="6" fillId="0" borderId="0" xfId="22" applyFont="1" applyAlignment="1">
      <alignment vertical="center"/>
    </xf>
    <xf numFmtId="166" fontId="3" fillId="0" borderId="0" xfId="22" applyNumberFormat="1" applyFont="1"/>
    <xf numFmtId="0" fontId="1" fillId="0" borderId="0" xfId="22"/>
    <xf numFmtId="0" fontId="3" fillId="0" borderId="0" xfId="22" applyFont="1"/>
    <xf numFmtId="0" fontId="16" fillId="4" borderId="3" xfId="22" applyFont="1" applyFill="1" applyBorder="1" applyAlignment="1">
      <alignment horizontal="right" vertical="center"/>
    </xf>
    <xf numFmtId="165" fontId="3" fillId="0" borderId="6" xfId="22" applyNumberFormat="1" applyFont="1" applyBorder="1" applyAlignment="1">
      <alignment horizontal="center" vertical="center"/>
    </xf>
    <xf numFmtId="0" fontId="3" fillId="3" borderId="0" xfId="22" applyFont="1" applyFill="1" applyAlignment="1">
      <alignment horizontal="center" vertical="center"/>
    </xf>
    <xf numFmtId="0" fontId="3" fillId="3" borderId="4" xfId="22" applyFont="1" applyFill="1" applyBorder="1" applyAlignment="1">
      <alignment horizontal="left" vertical="center"/>
    </xf>
    <xf numFmtId="0" fontId="16" fillId="0" borderId="4" xfId="22" applyFont="1" applyBorder="1" applyAlignment="1">
      <alignment horizontal="left"/>
    </xf>
    <xf numFmtId="0" fontId="3" fillId="0" borderId="4" xfId="22" applyFont="1" applyBorder="1" applyAlignment="1">
      <alignment horizontal="left" indent="1"/>
    </xf>
    <xf numFmtId="0" fontId="3" fillId="0" borderId="4" xfId="22" applyFont="1" applyBorder="1" applyAlignment="1">
      <alignment horizontal="left" vertical="center" indent="1"/>
    </xf>
    <xf numFmtId="0" fontId="3" fillId="0" borderId="0" xfId="22" applyFont="1" applyAlignment="1">
      <alignment horizontal="left" vertical="center" indent="1"/>
    </xf>
    <xf numFmtId="169" fontId="3" fillId="0" borderId="0" xfId="226" applyNumberFormat="1" applyFont="1" applyFill="1" applyBorder="1"/>
    <xf numFmtId="168" fontId="3" fillId="0" borderId="0" xfId="22" applyNumberFormat="1" applyFont="1" applyAlignment="1">
      <alignment horizontal="left"/>
    </xf>
    <xf numFmtId="167" fontId="6" fillId="0" borderId="0" xfId="22" applyNumberFormat="1" applyFont="1"/>
    <xf numFmtId="0" fontId="16" fillId="4" borderId="3" xfId="22" applyFont="1" applyFill="1" applyBorder="1" applyAlignment="1">
      <alignment horizontal="left"/>
    </xf>
    <xf numFmtId="0" fontId="6" fillId="0" borderId="0" xfId="22" applyFont="1" applyAlignment="1">
      <alignment horizontal="right"/>
    </xf>
    <xf numFmtId="0" fontId="16" fillId="0" borderId="4" xfId="22" applyFont="1" applyBorder="1" applyAlignment="1">
      <alignment horizontal="left" vertical="center" indent="1"/>
    </xf>
    <xf numFmtId="2" fontId="3" fillId="0" borderId="4" xfId="22" applyNumberFormat="1" applyFont="1" applyBorder="1" applyAlignment="1">
      <alignment horizontal="right" vertical="center" indent="1"/>
    </xf>
    <xf numFmtId="0" fontId="16" fillId="0" borderId="3" xfId="22" applyFont="1" applyBorder="1" applyAlignment="1">
      <alignment horizontal="left" vertical="center" indent="1"/>
    </xf>
    <xf numFmtId="0" fontId="16" fillId="0" borderId="4" xfId="22" applyFont="1" applyBorder="1" applyAlignment="1">
      <alignment horizontal="left" vertical="center" wrapText="1"/>
    </xf>
    <xf numFmtId="0" fontId="16" fillId="0" borderId="3" xfId="22" applyFont="1" applyBorder="1" applyAlignment="1">
      <alignment horizontal="left" vertical="center" wrapText="1"/>
    </xf>
    <xf numFmtId="0" fontId="16" fillId="0" borderId="4" xfId="22" applyFont="1" applyBorder="1" applyAlignment="1">
      <alignment horizontal="center" vertical="center" wrapText="1"/>
    </xf>
    <xf numFmtId="2" fontId="16" fillId="0" borderId="4" xfId="22" applyNumberFormat="1" applyFont="1" applyBorder="1" applyAlignment="1">
      <alignment horizontal="right" vertical="center" indent="1"/>
    </xf>
    <xf numFmtId="0" fontId="16" fillId="0" borderId="0" xfId="22" applyFont="1" applyAlignment="1">
      <alignment vertical="center"/>
    </xf>
    <xf numFmtId="0" fontId="25" fillId="0" borderId="0" xfId="0" applyFont="1" applyAlignment="1">
      <alignment horizontal="right"/>
    </xf>
    <xf numFmtId="170" fontId="3" fillId="0" borderId="0" xfId="226" applyNumberFormat="1" applyFont="1"/>
    <xf numFmtId="170" fontId="3" fillId="0" borderId="0" xfId="226" applyNumberFormat="1" applyFont="1" applyAlignment="1">
      <alignment horizontal="right"/>
    </xf>
    <xf numFmtId="170" fontId="3" fillId="0" borderId="0" xfId="22" applyNumberFormat="1" applyFont="1"/>
    <xf numFmtId="165" fontId="6" fillId="0" borderId="0" xfId="22" applyNumberFormat="1" applyFont="1"/>
    <xf numFmtId="0" fontId="3" fillId="3" borderId="0" xfId="22" applyFont="1" applyFill="1" applyAlignment="1">
      <alignment horizontal="left" vertical="center"/>
    </xf>
    <xf numFmtId="165" fontId="16" fillId="0" borderId="0" xfId="54" applyNumberFormat="1" applyFont="1" applyAlignment="1">
      <alignment horizontal="right" vertical="center"/>
    </xf>
    <xf numFmtId="165" fontId="16" fillId="0" borderId="0" xfId="54" applyNumberFormat="1" applyFont="1" applyAlignment="1">
      <alignment horizontal="right"/>
    </xf>
    <xf numFmtId="0" fontId="3" fillId="0" borderId="0" xfId="22" applyFont="1" applyAlignment="1">
      <alignment horizontal="left" indent="1"/>
    </xf>
    <xf numFmtId="165" fontId="3" fillId="0" borderId="0" xfId="54" applyNumberFormat="1" applyFont="1" applyAlignment="1">
      <alignment horizontal="right" vertical="center"/>
    </xf>
    <xf numFmtId="1" fontId="3" fillId="0" borderId="0" xfId="54" applyNumberFormat="1" applyFont="1" applyAlignment="1">
      <alignment horizontal="right" vertical="center"/>
    </xf>
    <xf numFmtId="165" fontId="3" fillId="0" borderId="0" xfId="54" quotePrefix="1" applyNumberFormat="1" applyFont="1" applyAlignment="1">
      <alignment horizontal="right" vertical="center"/>
    </xf>
    <xf numFmtId="170" fontId="6" fillId="0" borderId="0" xfId="226" applyNumberFormat="1" applyFont="1"/>
    <xf numFmtId="10" fontId="6" fillId="0" borderId="0" xfId="226" applyNumberFormat="1" applyFont="1"/>
    <xf numFmtId="170" fontId="6" fillId="0" borderId="0" xfId="226" applyNumberFormat="1" applyFont="1" applyAlignment="1">
      <alignment vertical="center"/>
    </xf>
    <xf numFmtId="0" fontId="3" fillId="0" borderId="0" xfId="22" applyFont="1" applyAlignment="1">
      <alignment wrapText="1"/>
    </xf>
    <xf numFmtId="170" fontId="3" fillId="0" borderId="0" xfId="226" applyNumberFormat="1" applyFont="1" applyAlignment="1"/>
    <xf numFmtId="170" fontId="3" fillId="0" borderId="0" xfId="226" applyNumberFormat="1" applyFont="1" applyFill="1" applyBorder="1" applyAlignment="1"/>
    <xf numFmtId="10" fontId="3" fillId="0" borderId="0" xfId="226" applyNumberFormat="1" applyFont="1" applyFill="1" applyBorder="1" applyAlignment="1"/>
    <xf numFmtId="0" fontId="16" fillId="4" borderId="5" xfId="22" applyFont="1" applyFill="1" applyBorder="1" applyAlignment="1">
      <alignment horizontal="center" vertical="center" wrapText="1"/>
    </xf>
    <xf numFmtId="0" fontId="13" fillId="0" borderId="0" xfId="22" applyFont="1" applyAlignment="1">
      <alignment horizontal="center" vertical="center"/>
    </xf>
    <xf numFmtId="0" fontId="16" fillId="4" borderId="5" xfId="22" applyFont="1" applyFill="1" applyBorder="1" applyAlignment="1">
      <alignment horizontal="center" vertical="center"/>
    </xf>
    <xf numFmtId="165" fontId="6" fillId="0" borderId="7" xfId="22" applyNumberFormat="1" applyFont="1" applyBorder="1" applyAlignment="1">
      <alignment horizontal="left" vertical="center" wrapText="1"/>
    </xf>
    <xf numFmtId="0" fontId="16" fillId="4" borderId="8" xfId="22" applyFont="1" applyFill="1" applyBorder="1" applyAlignment="1">
      <alignment horizontal="center" vertical="center" wrapText="1"/>
    </xf>
    <xf numFmtId="0" fontId="3" fillId="0" borderId="4" xfId="22" applyFont="1" applyBorder="1" applyAlignment="1">
      <alignment horizontal="left" vertical="center" indent="2"/>
    </xf>
    <xf numFmtId="0" fontId="3" fillId="0" borderId="3" xfId="22" applyFont="1" applyBorder="1" applyAlignment="1">
      <alignment horizontal="left" vertical="center" indent="2"/>
    </xf>
    <xf numFmtId="0" fontId="16" fillId="4" borderId="0" xfId="22" applyFont="1" applyFill="1" applyAlignment="1">
      <alignment horizontal="right" vertical="center" wrapText="1"/>
    </xf>
    <xf numFmtId="0" fontId="16" fillId="4" borderId="3" xfId="22" applyFont="1" applyFill="1" applyBorder="1" applyAlignment="1">
      <alignment horizontal="right" vertical="center" wrapText="1"/>
    </xf>
    <xf numFmtId="0" fontId="16" fillId="4" borderId="4" xfId="22" applyFont="1" applyFill="1" applyBorder="1" applyAlignment="1">
      <alignment horizontal="left" vertical="center" wrapText="1"/>
    </xf>
    <xf numFmtId="0" fontId="16" fillId="4" borderId="3" xfId="22" applyFont="1" applyFill="1" applyBorder="1" applyAlignment="1">
      <alignment horizontal="left" vertical="center" wrapText="1"/>
    </xf>
    <xf numFmtId="0" fontId="16" fillId="0" borderId="4" xfId="22" applyFont="1" applyBorder="1" applyAlignment="1">
      <alignment horizontal="left" vertical="center" indent="1"/>
    </xf>
    <xf numFmtId="0" fontId="16" fillId="0" borderId="3" xfId="22" applyFont="1" applyBorder="1" applyAlignment="1">
      <alignment horizontal="left" vertical="center" indent="1"/>
    </xf>
  </cellXfs>
  <cellStyles count="277">
    <cellStyle name="%" xfId="1" xr:uid="{00000000-0005-0000-0000-000000000000}"/>
    <cellStyle name="% 2" xfId="265" xr:uid="{00000000-0005-0000-0000-000001000000}"/>
    <cellStyle name="% 3" xfId="2" xr:uid="{00000000-0005-0000-0000-000002000000}"/>
    <cellStyle name="% 3 2" xfId="3" xr:uid="{00000000-0005-0000-0000-000003000000}"/>
    <cellStyle name="CABECALHO" xfId="4" xr:uid="{00000000-0005-0000-0000-000004000000}"/>
    <cellStyle name="Comma 2" xfId="5" xr:uid="{00000000-0005-0000-0000-000005000000}"/>
    <cellStyle name="Comma 2 2" xfId="6" xr:uid="{00000000-0005-0000-0000-000006000000}"/>
    <cellStyle name="Comma 3" xfId="7" xr:uid="{00000000-0005-0000-0000-000007000000}"/>
    <cellStyle name="Comma 3 2" xfId="239" xr:uid="{00000000-0005-0000-0000-000008000000}"/>
    <cellStyle name="Currency 2" xfId="8" xr:uid="{00000000-0005-0000-0000-000009000000}"/>
    <cellStyle name="Currency 2 2" xfId="236" xr:uid="{00000000-0005-0000-0000-00000A000000}"/>
    <cellStyle name="Currency 2 2 2" xfId="272" xr:uid="{00000000-0005-0000-0000-00000B000000}"/>
    <cellStyle name="Currency 2 3" xfId="268" xr:uid="{00000000-0005-0000-0000-00000C000000}"/>
    <cellStyle name="Currency 2 3 2" xfId="275" xr:uid="{00000000-0005-0000-0000-00000D000000}"/>
    <cellStyle name="Currency 2 4" xfId="271" xr:uid="{00000000-0005-0000-0000-00000E000000}"/>
    <cellStyle name="Currency 3" xfId="267" xr:uid="{00000000-0005-0000-0000-00000F000000}"/>
    <cellStyle name="Currency 3 2" xfId="274" xr:uid="{00000000-0005-0000-0000-000010000000}"/>
    <cellStyle name="DADOS" xfId="9" xr:uid="{00000000-0005-0000-0000-000011000000}"/>
    <cellStyle name="Hyperlink 2" xfId="10" xr:uid="{00000000-0005-0000-0000-000013000000}"/>
    <cellStyle name="Hyperlink 2 2" xfId="11" xr:uid="{00000000-0005-0000-0000-000014000000}"/>
    <cellStyle name="Hyperlink 3" xfId="12" xr:uid="{00000000-0005-0000-0000-000015000000}"/>
    <cellStyle name="Normal" xfId="0" builtinId="0"/>
    <cellStyle name="Normal - Style1" xfId="13" xr:uid="{00000000-0005-0000-0000-000017000000}"/>
    <cellStyle name="Normal - Style2" xfId="14" xr:uid="{00000000-0005-0000-0000-000018000000}"/>
    <cellStyle name="Normal - Style3" xfId="15" xr:uid="{00000000-0005-0000-0000-000019000000}"/>
    <cellStyle name="Normal - Style4" xfId="16" xr:uid="{00000000-0005-0000-0000-00001A000000}"/>
    <cellStyle name="Normal - Style5" xfId="17" xr:uid="{00000000-0005-0000-0000-00001B000000}"/>
    <cellStyle name="Normal - Style6" xfId="18" xr:uid="{00000000-0005-0000-0000-00001C000000}"/>
    <cellStyle name="Normal - Style7" xfId="19" xr:uid="{00000000-0005-0000-0000-00001D000000}"/>
    <cellStyle name="Normal - Style8" xfId="20" xr:uid="{00000000-0005-0000-0000-00001E000000}"/>
    <cellStyle name="Normal 10" xfId="21" xr:uid="{00000000-0005-0000-0000-00001F000000}"/>
    <cellStyle name="Normal 10 2" xfId="22" xr:uid="{00000000-0005-0000-0000-000020000000}"/>
    <cellStyle name="Normal 100" xfId="23" xr:uid="{00000000-0005-0000-0000-000021000000}"/>
    <cellStyle name="Normal 101" xfId="24" xr:uid="{00000000-0005-0000-0000-000022000000}"/>
    <cellStyle name="Normal 102" xfId="25" xr:uid="{00000000-0005-0000-0000-000023000000}"/>
    <cellStyle name="Normal 103" xfId="26" xr:uid="{00000000-0005-0000-0000-000024000000}"/>
    <cellStyle name="Normal 104" xfId="27" xr:uid="{00000000-0005-0000-0000-000025000000}"/>
    <cellStyle name="Normal 104 2" xfId="28" xr:uid="{00000000-0005-0000-0000-000026000000}"/>
    <cellStyle name="Normal 105" xfId="29" xr:uid="{00000000-0005-0000-0000-000027000000}"/>
    <cellStyle name="Normal 106" xfId="30" xr:uid="{00000000-0005-0000-0000-000028000000}"/>
    <cellStyle name="Normal 107" xfId="31" xr:uid="{00000000-0005-0000-0000-000029000000}"/>
    <cellStyle name="Normal 108" xfId="32" xr:uid="{00000000-0005-0000-0000-00002A000000}"/>
    <cellStyle name="Normal 109" xfId="33" xr:uid="{00000000-0005-0000-0000-00002B000000}"/>
    <cellStyle name="Normal 11" xfId="34" xr:uid="{00000000-0005-0000-0000-00002C000000}"/>
    <cellStyle name="Normal 11 2" xfId="35" xr:uid="{00000000-0005-0000-0000-00002D000000}"/>
    <cellStyle name="Normal 11 2 2" xfId="240" xr:uid="{00000000-0005-0000-0000-00002E000000}"/>
    <cellStyle name="Normal 110" xfId="36" xr:uid="{00000000-0005-0000-0000-00002F000000}"/>
    <cellStyle name="Normal 110 2" xfId="233" xr:uid="{00000000-0005-0000-0000-000030000000}"/>
    <cellStyle name="Normal 111" xfId="266" xr:uid="{00000000-0005-0000-0000-000031000000}"/>
    <cellStyle name="Normal 111 2" xfId="273" xr:uid="{00000000-0005-0000-0000-000032000000}"/>
    <cellStyle name="Normal 112" xfId="269" xr:uid="{00000000-0005-0000-0000-000033000000}"/>
    <cellStyle name="Normal 112 2" xfId="276" xr:uid="{00000000-0005-0000-0000-000034000000}"/>
    <cellStyle name="Normal 12" xfId="37" xr:uid="{00000000-0005-0000-0000-000035000000}"/>
    <cellStyle name="Normal 12 2" xfId="38" xr:uid="{00000000-0005-0000-0000-000036000000}"/>
    <cellStyle name="Normal 13" xfId="39" xr:uid="{00000000-0005-0000-0000-000037000000}"/>
    <cellStyle name="Normal 13 2" xfId="40" xr:uid="{00000000-0005-0000-0000-000038000000}"/>
    <cellStyle name="Normal 14" xfId="41" xr:uid="{00000000-0005-0000-0000-000039000000}"/>
    <cellStyle name="Normal 14 2" xfId="42" xr:uid="{00000000-0005-0000-0000-00003A000000}"/>
    <cellStyle name="Normal 14 2 2" xfId="241" xr:uid="{00000000-0005-0000-0000-00003B000000}"/>
    <cellStyle name="Normal 15" xfId="43" xr:uid="{00000000-0005-0000-0000-00003C000000}"/>
    <cellStyle name="Normal 15 2" xfId="44" xr:uid="{00000000-0005-0000-0000-00003D000000}"/>
    <cellStyle name="Normal 16" xfId="45" xr:uid="{00000000-0005-0000-0000-00003E000000}"/>
    <cellStyle name="Normal 16 2" xfId="46" xr:uid="{00000000-0005-0000-0000-00003F000000}"/>
    <cellStyle name="Normal 17" xfId="47" xr:uid="{00000000-0005-0000-0000-000040000000}"/>
    <cellStyle name="Normal 17 2" xfId="48" xr:uid="{00000000-0005-0000-0000-000041000000}"/>
    <cellStyle name="Normal 18" xfId="49" xr:uid="{00000000-0005-0000-0000-000042000000}"/>
    <cellStyle name="Normal 18 2" xfId="50" xr:uid="{00000000-0005-0000-0000-000043000000}"/>
    <cellStyle name="Normal 19" xfId="51" xr:uid="{00000000-0005-0000-0000-000044000000}"/>
    <cellStyle name="Normal 19 2" xfId="52" xr:uid="{00000000-0005-0000-0000-000045000000}"/>
    <cellStyle name="Normal 2" xfId="53" xr:uid="{00000000-0005-0000-0000-000046000000}"/>
    <cellStyle name="Normal 2 2" xfId="54" xr:uid="{00000000-0005-0000-0000-000047000000}"/>
    <cellStyle name="Normal 2 2 2" xfId="55" xr:uid="{00000000-0005-0000-0000-000048000000}"/>
    <cellStyle name="Normal 2 2 2 2" xfId="56" xr:uid="{00000000-0005-0000-0000-000049000000}"/>
    <cellStyle name="Normal 2 2 3" xfId="234" xr:uid="{00000000-0005-0000-0000-00004A000000}"/>
    <cellStyle name="Normal 2 3" xfId="235" xr:uid="{00000000-0005-0000-0000-00004B000000}"/>
    <cellStyle name="Normal 20" xfId="57" xr:uid="{00000000-0005-0000-0000-00004C000000}"/>
    <cellStyle name="Normal 20 2" xfId="58" xr:uid="{00000000-0005-0000-0000-00004D000000}"/>
    <cellStyle name="Normal 21" xfId="59" xr:uid="{00000000-0005-0000-0000-00004E000000}"/>
    <cellStyle name="Normal 21 2" xfId="60" xr:uid="{00000000-0005-0000-0000-00004F000000}"/>
    <cellStyle name="Normal 22" xfId="61" xr:uid="{00000000-0005-0000-0000-000050000000}"/>
    <cellStyle name="Normal 22 2" xfId="62" xr:uid="{00000000-0005-0000-0000-000051000000}"/>
    <cellStyle name="Normal 23" xfId="63" xr:uid="{00000000-0005-0000-0000-000052000000}"/>
    <cellStyle name="Normal 23 2" xfId="64" xr:uid="{00000000-0005-0000-0000-000053000000}"/>
    <cellStyle name="Normal 24" xfId="65" xr:uid="{00000000-0005-0000-0000-000054000000}"/>
    <cellStyle name="Normal 24 2" xfId="66" xr:uid="{00000000-0005-0000-0000-000055000000}"/>
    <cellStyle name="Normal 25" xfId="67" xr:uid="{00000000-0005-0000-0000-000056000000}"/>
    <cellStyle name="Normal 25 2" xfId="68" xr:uid="{00000000-0005-0000-0000-000057000000}"/>
    <cellStyle name="Normal 26" xfId="69" xr:uid="{00000000-0005-0000-0000-000058000000}"/>
    <cellStyle name="Normal 26 2" xfId="70" xr:uid="{00000000-0005-0000-0000-000059000000}"/>
    <cellStyle name="Normal 27" xfId="71" xr:uid="{00000000-0005-0000-0000-00005A000000}"/>
    <cellStyle name="Normal 27 2" xfId="72" xr:uid="{00000000-0005-0000-0000-00005B000000}"/>
    <cellStyle name="Normal 28" xfId="73" xr:uid="{00000000-0005-0000-0000-00005C000000}"/>
    <cellStyle name="Normal 28 2" xfId="74" xr:uid="{00000000-0005-0000-0000-00005D000000}"/>
    <cellStyle name="Normal 29" xfId="75" xr:uid="{00000000-0005-0000-0000-00005E000000}"/>
    <cellStyle name="Normal 29 2" xfId="76" xr:uid="{00000000-0005-0000-0000-00005F000000}"/>
    <cellStyle name="Normal 3" xfId="77" xr:uid="{00000000-0005-0000-0000-000060000000}"/>
    <cellStyle name="Normal 3 2" xfId="78" xr:uid="{00000000-0005-0000-0000-000061000000}"/>
    <cellStyle name="Normal 3 2 2" xfId="79" xr:uid="{00000000-0005-0000-0000-000062000000}"/>
    <cellStyle name="Normal 3 3" xfId="80" xr:uid="{00000000-0005-0000-0000-000063000000}"/>
    <cellStyle name="Normal 3 4" xfId="81" xr:uid="{00000000-0005-0000-0000-000064000000}"/>
    <cellStyle name="Normal 30" xfId="82" xr:uid="{00000000-0005-0000-0000-000065000000}"/>
    <cellStyle name="Normal 30 2" xfId="83" xr:uid="{00000000-0005-0000-0000-000066000000}"/>
    <cellStyle name="Normal 31" xfId="84" xr:uid="{00000000-0005-0000-0000-000067000000}"/>
    <cellStyle name="Normal 31 2" xfId="85" xr:uid="{00000000-0005-0000-0000-000068000000}"/>
    <cellStyle name="Normal 32" xfId="86" xr:uid="{00000000-0005-0000-0000-000069000000}"/>
    <cellStyle name="Normal 32 2" xfId="87" xr:uid="{00000000-0005-0000-0000-00006A000000}"/>
    <cellStyle name="Normal 33" xfId="88" xr:uid="{00000000-0005-0000-0000-00006B000000}"/>
    <cellStyle name="Normal 33 2" xfId="89" xr:uid="{00000000-0005-0000-0000-00006C000000}"/>
    <cellStyle name="Normal 34" xfId="90" xr:uid="{00000000-0005-0000-0000-00006D000000}"/>
    <cellStyle name="Normal 34 2" xfId="91" xr:uid="{00000000-0005-0000-0000-00006E000000}"/>
    <cellStyle name="Normal 35" xfId="92" xr:uid="{00000000-0005-0000-0000-00006F000000}"/>
    <cellStyle name="Normal 35 2" xfId="93" xr:uid="{00000000-0005-0000-0000-000070000000}"/>
    <cellStyle name="Normal 36" xfId="94" xr:uid="{00000000-0005-0000-0000-000071000000}"/>
    <cellStyle name="Normal 36 2" xfId="95" xr:uid="{00000000-0005-0000-0000-000072000000}"/>
    <cellStyle name="Normal 37" xfId="96" xr:uid="{00000000-0005-0000-0000-000073000000}"/>
    <cellStyle name="Normal 37 2" xfId="97" xr:uid="{00000000-0005-0000-0000-000074000000}"/>
    <cellStyle name="Normal 38" xfId="98" xr:uid="{00000000-0005-0000-0000-000075000000}"/>
    <cellStyle name="Normal 38 2" xfId="99" xr:uid="{00000000-0005-0000-0000-000076000000}"/>
    <cellStyle name="Normal 39" xfId="100" xr:uid="{00000000-0005-0000-0000-000077000000}"/>
    <cellStyle name="Normal 39 2" xfId="101" xr:uid="{00000000-0005-0000-0000-000078000000}"/>
    <cellStyle name="Normal 4" xfId="102" xr:uid="{00000000-0005-0000-0000-000079000000}"/>
    <cellStyle name="Normal 4 2" xfId="242" xr:uid="{00000000-0005-0000-0000-00007A000000}"/>
    <cellStyle name="Normal 4 3" xfId="243" xr:uid="{00000000-0005-0000-0000-00007B000000}"/>
    <cellStyle name="Normal 40" xfId="103" xr:uid="{00000000-0005-0000-0000-00007C000000}"/>
    <cellStyle name="Normal 40 2" xfId="104" xr:uid="{00000000-0005-0000-0000-00007D000000}"/>
    <cellStyle name="Normal 41" xfId="105" xr:uid="{00000000-0005-0000-0000-00007E000000}"/>
    <cellStyle name="Normal 41 2" xfId="106" xr:uid="{00000000-0005-0000-0000-00007F000000}"/>
    <cellStyle name="Normal 42" xfId="107" xr:uid="{00000000-0005-0000-0000-000080000000}"/>
    <cellStyle name="Normal 42 2" xfId="108" xr:uid="{00000000-0005-0000-0000-000081000000}"/>
    <cellStyle name="Normal 43" xfId="109" xr:uid="{00000000-0005-0000-0000-000082000000}"/>
    <cellStyle name="Normal 43 2" xfId="110" xr:uid="{00000000-0005-0000-0000-000083000000}"/>
    <cellStyle name="Normal 44" xfId="111" xr:uid="{00000000-0005-0000-0000-000084000000}"/>
    <cellStyle name="Normal 44 2" xfId="112" xr:uid="{00000000-0005-0000-0000-000085000000}"/>
    <cellStyle name="Normal 45" xfId="113" xr:uid="{00000000-0005-0000-0000-000086000000}"/>
    <cellStyle name="Normal 45 2" xfId="114" xr:uid="{00000000-0005-0000-0000-000087000000}"/>
    <cellStyle name="Normal 46" xfId="115" xr:uid="{00000000-0005-0000-0000-000088000000}"/>
    <cellStyle name="Normal 46 2" xfId="116" xr:uid="{00000000-0005-0000-0000-000089000000}"/>
    <cellStyle name="Normal 47" xfId="117" xr:uid="{00000000-0005-0000-0000-00008A000000}"/>
    <cellStyle name="Normal 47 2" xfId="118" xr:uid="{00000000-0005-0000-0000-00008B000000}"/>
    <cellStyle name="Normal 48" xfId="119" xr:uid="{00000000-0005-0000-0000-00008C000000}"/>
    <cellStyle name="Normal 48 2" xfId="120" xr:uid="{00000000-0005-0000-0000-00008D000000}"/>
    <cellStyle name="Normal 49" xfId="121" xr:uid="{00000000-0005-0000-0000-00008E000000}"/>
    <cellStyle name="Normal 49 2" xfId="122" xr:uid="{00000000-0005-0000-0000-00008F000000}"/>
    <cellStyle name="Normal 5" xfId="123" xr:uid="{00000000-0005-0000-0000-000090000000}"/>
    <cellStyle name="Normal 5 2" xfId="124" xr:uid="{00000000-0005-0000-0000-000091000000}"/>
    <cellStyle name="Normal 5 2 2" xfId="244" xr:uid="{00000000-0005-0000-0000-000092000000}"/>
    <cellStyle name="Normal 5 2 2 2" xfId="245" xr:uid="{00000000-0005-0000-0000-000093000000}"/>
    <cellStyle name="Normal 5 2 2 2 2" xfId="246" xr:uid="{00000000-0005-0000-0000-000094000000}"/>
    <cellStyle name="Normal 5 2 2 2 3" xfId="247" xr:uid="{00000000-0005-0000-0000-000095000000}"/>
    <cellStyle name="Normal 5 2 3" xfId="248" xr:uid="{00000000-0005-0000-0000-000096000000}"/>
    <cellStyle name="Normal 5 2 4" xfId="249" xr:uid="{00000000-0005-0000-0000-000097000000}"/>
    <cellStyle name="Normal 5 3" xfId="250" xr:uid="{00000000-0005-0000-0000-000098000000}"/>
    <cellStyle name="Normal 5 3 2" xfId="251" xr:uid="{00000000-0005-0000-0000-000099000000}"/>
    <cellStyle name="Normal 5 3 3" xfId="252" xr:uid="{00000000-0005-0000-0000-00009A000000}"/>
    <cellStyle name="Normal 5 4" xfId="253" xr:uid="{00000000-0005-0000-0000-00009B000000}"/>
    <cellStyle name="Normal 5 5" xfId="254" xr:uid="{00000000-0005-0000-0000-00009C000000}"/>
    <cellStyle name="Normal 50" xfId="125" xr:uid="{00000000-0005-0000-0000-00009D000000}"/>
    <cellStyle name="Normal 50 2" xfId="126" xr:uid="{00000000-0005-0000-0000-00009E000000}"/>
    <cellStyle name="Normal 51" xfId="127" xr:uid="{00000000-0005-0000-0000-00009F000000}"/>
    <cellStyle name="Normal 51 2" xfId="128" xr:uid="{00000000-0005-0000-0000-0000A0000000}"/>
    <cellStyle name="Normal 52" xfId="129" xr:uid="{00000000-0005-0000-0000-0000A1000000}"/>
    <cellStyle name="Normal 52 2" xfId="130" xr:uid="{00000000-0005-0000-0000-0000A2000000}"/>
    <cellStyle name="Normal 53" xfId="131" xr:uid="{00000000-0005-0000-0000-0000A3000000}"/>
    <cellStyle name="Normal 53 2" xfId="132" xr:uid="{00000000-0005-0000-0000-0000A4000000}"/>
    <cellStyle name="Normal 54" xfId="133" xr:uid="{00000000-0005-0000-0000-0000A5000000}"/>
    <cellStyle name="Normal 54 2" xfId="134" xr:uid="{00000000-0005-0000-0000-0000A6000000}"/>
    <cellStyle name="Normal 55" xfId="135" xr:uid="{00000000-0005-0000-0000-0000A7000000}"/>
    <cellStyle name="Normal 55 2" xfId="136" xr:uid="{00000000-0005-0000-0000-0000A8000000}"/>
    <cellStyle name="Normal 56" xfId="137" xr:uid="{00000000-0005-0000-0000-0000A9000000}"/>
    <cellStyle name="Normal 56 2" xfId="138" xr:uid="{00000000-0005-0000-0000-0000AA000000}"/>
    <cellStyle name="Normal 57" xfId="139" xr:uid="{00000000-0005-0000-0000-0000AB000000}"/>
    <cellStyle name="Normal 57 2" xfId="140" xr:uid="{00000000-0005-0000-0000-0000AC000000}"/>
    <cellStyle name="Normal 58" xfId="141" xr:uid="{00000000-0005-0000-0000-0000AD000000}"/>
    <cellStyle name="Normal 58 2" xfId="142" xr:uid="{00000000-0005-0000-0000-0000AE000000}"/>
    <cellStyle name="Normal 59" xfId="143" xr:uid="{00000000-0005-0000-0000-0000AF000000}"/>
    <cellStyle name="Normal 59 2" xfId="144" xr:uid="{00000000-0005-0000-0000-0000B0000000}"/>
    <cellStyle name="Normal 6" xfId="145" xr:uid="{00000000-0005-0000-0000-0000B1000000}"/>
    <cellStyle name="Normal 6 2" xfId="146" xr:uid="{00000000-0005-0000-0000-0000B2000000}"/>
    <cellStyle name="Normal 6 3" xfId="147" xr:uid="{00000000-0005-0000-0000-0000B3000000}"/>
    <cellStyle name="Normal 60" xfId="148" xr:uid="{00000000-0005-0000-0000-0000B4000000}"/>
    <cellStyle name="Normal 60 2" xfId="149" xr:uid="{00000000-0005-0000-0000-0000B5000000}"/>
    <cellStyle name="Normal 61" xfId="150" xr:uid="{00000000-0005-0000-0000-0000B6000000}"/>
    <cellStyle name="Normal 61 2" xfId="151" xr:uid="{00000000-0005-0000-0000-0000B7000000}"/>
    <cellStyle name="Normal 62" xfId="152" xr:uid="{00000000-0005-0000-0000-0000B8000000}"/>
    <cellStyle name="Normal 62 2" xfId="153" xr:uid="{00000000-0005-0000-0000-0000B9000000}"/>
    <cellStyle name="Normal 63" xfId="154" xr:uid="{00000000-0005-0000-0000-0000BA000000}"/>
    <cellStyle name="Normal 63 2" xfId="155" xr:uid="{00000000-0005-0000-0000-0000BB000000}"/>
    <cellStyle name="Normal 64" xfId="156" xr:uid="{00000000-0005-0000-0000-0000BC000000}"/>
    <cellStyle name="Normal 64 2" xfId="157" xr:uid="{00000000-0005-0000-0000-0000BD000000}"/>
    <cellStyle name="Normal 65" xfId="158" xr:uid="{00000000-0005-0000-0000-0000BE000000}"/>
    <cellStyle name="Normal 65 2" xfId="159" xr:uid="{00000000-0005-0000-0000-0000BF000000}"/>
    <cellStyle name="Normal 66" xfId="160" xr:uid="{00000000-0005-0000-0000-0000C0000000}"/>
    <cellStyle name="Normal 66 2" xfId="161" xr:uid="{00000000-0005-0000-0000-0000C1000000}"/>
    <cellStyle name="Normal 67" xfId="162" xr:uid="{00000000-0005-0000-0000-0000C2000000}"/>
    <cellStyle name="Normal 67 2" xfId="163" xr:uid="{00000000-0005-0000-0000-0000C3000000}"/>
    <cellStyle name="Normal 68" xfId="164" xr:uid="{00000000-0005-0000-0000-0000C4000000}"/>
    <cellStyle name="Normal 68 2" xfId="165" xr:uid="{00000000-0005-0000-0000-0000C5000000}"/>
    <cellStyle name="Normal 69" xfId="166" xr:uid="{00000000-0005-0000-0000-0000C6000000}"/>
    <cellStyle name="Normal 69 2" xfId="167" xr:uid="{00000000-0005-0000-0000-0000C7000000}"/>
    <cellStyle name="Normal 7" xfId="168" xr:uid="{00000000-0005-0000-0000-0000C8000000}"/>
    <cellStyle name="Normal 7 2" xfId="169" xr:uid="{00000000-0005-0000-0000-0000C9000000}"/>
    <cellStyle name="Normal 70" xfId="170" xr:uid="{00000000-0005-0000-0000-0000CA000000}"/>
    <cellStyle name="Normal 70 2" xfId="171" xr:uid="{00000000-0005-0000-0000-0000CB000000}"/>
    <cellStyle name="Normal 71" xfId="172" xr:uid="{00000000-0005-0000-0000-0000CC000000}"/>
    <cellStyle name="Normal 71 2" xfId="173" xr:uid="{00000000-0005-0000-0000-0000CD000000}"/>
    <cellStyle name="Normal 72" xfId="174" xr:uid="{00000000-0005-0000-0000-0000CE000000}"/>
    <cellStyle name="Normal 72 2" xfId="175" xr:uid="{00000000-0005-0000-0000-0000CF000000}"/>
    <cellStyle name="Normal 73" xfId="176" xr:uid="{00000000-0005-0000-0000-0000D0000000}"/>
    <cellStyle name="Normal 73 2" xfId="177" xr:uid="{00000000-0005-0000-0000-0000D1000000}"/>
    <cellStyle name="Normal 74" xfId="178" xr:uid="{00000000-0005-0000-0000-0000D2000000}"/>
    <cellStyle name="Normal 74 2" xfId="179" xr:uid="{00000000-0005-0000-0000-0000D3000000}"/>
    <cellStyle name="Normal 75" xfId="180" xr:uid="{00000000-0005-0000-0000-0000D4000000}"/>
    <cellStyle name="Normal 75 2" xfId="181" xr:uid="{00000000-0005-0000-0000-0000D5000000}"/>
    <cellStyle name="Normal 76" xfId="182" xr:uid="{00000000-0005-0000-0000-0000D6000000}"/>
    <cellStyle name="Normal 76 2" xfId="183" xr:uid="{00000000-0005-0000-0000-0000D7000000}"/>
    <cellStyle name="Normal 77" xfId="184" xr:uid="{00000000-0005-0000-0000-0000D8000000}"/>
    <cellStyle name="Normal 77 2" xfId="185" xr:uid="{00000000-0005-0000-0000-0000D9000000}"/>
    <cellStyle name="Normal 78" xfId="186" xr:uid="{00000000-0005-0000-0000-0000DA000000}"/>
    <cellStyle name="Normal 78 2" xfId="187" xr:uid="{00000000-0005-0000-0000-0000DB000000}"/>
    <cellStyle name="Normal 79" xfId="188" xr:uid="{00000000-0005-0000-0000-0000DC000000}"/>
    <cellStyle name="Normal 79 2" xfId="189" xr:uid="{00000000-0005-0000-0000-0000DD000000}"/>
    <cellStyle name="Normal 8" xfId="190" xr:uid="{00000000-0005-0000-0000-0000DE000000}"/>
    <cellStyle name="Normal 8 2" xfId="191" xr:uid="{00000000-0005-0000-0000-0000DF000000}"/>
    <cellStyle name="Normal 80" xfId="192" xr:uid="{00000000-0005-0000-0000-0000E0000000}"/>
    <cellStyle name="Normal 80 2" xfId="193" xr:uid="{00000000-0005-0000-0000-0000E1000000}"/>
    <cellStyle name="Normal 81" xfId="194" xr:uid="{00000000-0005-0000-0000-0000E2000000}"/>
    <cellStyle name="Normal 81 2" xfId="195" xr:uid="{00000000-0005-0000-0000-0000E3000000}"/>
    <cellStyle name="Normal 82" xfId="196" xr:uid="{00000000-0005-0000-0000-0000E4000000}"/>
    <cellStyle name="Normal 82 2" xfId="197" xr:uid="{00000000-0005-0000-0000-0000E5000000}"/>
    <cellStyle name="Normal 83" xfId="198" xr:uid="{00000000-0005-0000-0000-0000E6000000}"/>
    <cellStyle name="Normal 83 2" xfId="199" xr:uid="{00000000-0005-0000-0000-0000E7000000}"/>
    <cellStyle name="Normal 84" xfId="200" xr:uid="{00000000-0005-0000-0000-0000E8000000}"/>
    <cellStyle name="Normal 84 2" xfId="201" xr:uid="{00000000-0005-0000-0000-0000E9000000}"/>
    <cellStyle name="Normal 85" xfId="202" xr:uid="{00000000-0005-0000-0000-0000EA000000}"/>
    <cellStyle name="Normal 85 2" xfId="203" xr:uid="{00000000-0005-0000-0000-0000EB000000}"/>
    <cellStyle name="Normal 86" xfId="204" xr:uid="{00000000-0005-0000-0000-0000EC000000}"/>
    <cellStyle name="Normal 86 2" xfId="205" xr:uid="{00000000-0005-0000-0000-0000ED000000}"/>
    <cellStyle name="Normal 87" xfId="206" xr:uid="{00000000-0005-0000-0000-0000EE000000}"/>
    <cellStyle name="Normal 87 2" xfId="207" xr:uid="{00000000-0005-0000-0000-0000EF000000}"/>
    <cellStyle name="Normal 88" xfId="208" xr:uid="{00000000-0005-0000-0000-0000F0000000}"/>
    <cellStyle name="Normal 88 2" xfId="209" xr:uid="{00000000-0005-0000-0000-0000F1000000}"/>
    <cellStyle name="Normal 89" xfId="210" xr:uid="{00000000-0005-0000-0000-0000F2000000}"/>
    <cellStyle name="Normal 89 2" xfId="211" xr:uid="{00000000-0005-0000-0000-0000F3000000}"/>
    <cellStyle name="Normal 89 3" xfId="255" xr:uid="{00000000-0005-0000-0000-0000F4000000}"/>
    <cellStyle name="Normal 89 4" xfId="256" xr:uid="{00000000-0005-0000-0000-0000F5000000}"/>
    <cellStyle name="Normal 9" xfId="212" xr:uid="{00000000-0005-0000-0000-0000F6000000}"/>
    <cellStyle name="Normal 9 2" xfId="213" xr:uid="{00000000-0005-0000-0000-0000F7000000}"/>
    <cellStyle name="Normal 90" xfId="214" xr:uid="{00000000-0005-0000-0000-0000F8000000}"/>
    <cellStyle name="Normal 90 2" xfId="215" xr:uid="{00000000-0005-0000-0000-0000F9000000}"/>
    <cellStyle name="Normal 90 3" xfId="270" xr:uid="{00000000-0005-0000-0000-0000FA000000}"/>
    <cellStyle name="Normal 91" xfId="216" xr:uid="{00000000-0005-0000-0000-0000FB000000}"/>
    <cellStyle name="Normal 92" xfId="217" xr:uid="{00000000-0005-0000-0000-0000FC000000}"/>
    <cellStyle name="Normal 93" xfId="218" xr:uid="{00000000-0005-0000-0000-0000FD000000}"/>
    <cellStyle name="Normal 94" xfId="219" xr:uid="{00000000-0005-0000-0000-0000FE000000}"/>
    <cellStyle name="Normal 95" xfId="220" xr:uid="{00000000-0005-0000-0000-0000FF000000}"/>
    <cellStyle name="Normal 96" xfId="221" xr:uid="{00000000-0005-0000-0000-000000010000}"/>
    <cellStyle name="Normal 97" xfId="222" xr:uid="{00000000-0005-0000-0000-000001010000}"/>
    <cellStyle name="Normal 98" xfId="223" xr:uid="{00000000-0005-0000-0000-000002010000}"/>
    <cellStyle name="Normal 99" xfId="224" xr:uid="{00000000-0005-0000-0000-000003010000}"/>
    <cellStyle name="NUMLINHA" xfId="225" xr:uid="{00000000-0005-0000-0000-000005010000}"/>
    <cellStyle name="NUMLINHA 2" xfId="257" xr:uid="{00000000-0005-0000-0000-000006010000}"/>
    <cellStyle name="Percent" xfId="226" builtinId="5"/>
    <cellStyle name="Percent 2" xfId="227" xr:uid="{00000000-0005-0000-0000-000008010000}"/>
    <cellStyle name="Percent 2 2" xfId="228" xr:uid="{00000000-0005-0000-0000-000009010000}"/>
    <cellStyle name="Percent 2 2 2" xfId="258" xr:uid="{00000000-0005-0000-0000-00000A010000}"/>
    <cellStyle name="Percent 2 2 2 2" xfId="238" xr:uid="{00000000-0005-0000-0000-00000B010000}"/>
    <cellStyle name="Percent 3" xfId="229" xr:uid="{00000000-0005-0000-0000-00000C010000}"/>
    <cellStyle name="Percent 3 2" xfId="237" xr:uid="{00000000-0005-0000-0000-00000D010000}"/>
    <cellStyle name="Percent 3 2 2" xfId="259" xr:uid="{00000000-0005-0000-0000-00000E010000}"/>
    <cellStyle name="Percent 4" xfId="230" xr:uid="{00000000-0005-0000-0000-00000F010000}"/>
    <cellStyle name="Percent 4 2" xfId="260" xr:uid="{00000000-0005-0000-0000-000010010000}"/>
    <cellStyle name="Percent 5" xfId="261" xr:uid="{00000000-0005-0000-0000-000011010000}"/>
    <cellStyle name="Percent 6" xfId="262" xr:uid="{00000000-0005-0000-0000-000012010000}"/>
    <cellStyle name="Percentagem 2" xfId="263" xr:uid="{00000000-0005-0000-0000-000013010000}"/>
    <cellStyle name="QDTITULO" xfId="231" xr:uid="{00000000-0005-0000-0000-000014010000}"/>
    <cellStyle name="TITCOLUNA" xfId="232" xr:uid="{00000000-0005-0000-0000-000015010000}"/>
    <cellStyle name="TITCOLUNA 2" xfId="264" xr:uid="{00000000-0005-0000-0000-000016010000}"/>
  </cellStyles>
  <dxfs count="0"/>
  <tableStyles count="0" defaultTableStyle="TableStyleMedium9" defaultPivotStyle="PivotStyleLight16"/>
  <colors>
    <mruColors>
      <color rgb="FF00FF00"/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4818" name="Line 2">
          <a:extLst>
            <a:ext uri="{FF2B5EF4-FFF2-40B4-BE49-F238E27FC236}">
              <a16:creationId xmlns:a16="http://schemas.microsoft.com/office/drawing/2014/main" id="{00000000-0008-0000-0100-000002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4819" name="Line 2">
          <a:extLst>
            <a:ext uri="{FF2B5EF4-FFF2-40B4-BE49-F238E27FC236}">
              <a16:creationId xmlns:a16="http://schemas.microsoft.com/office/drawing/2014/main" id="{00000000-0008-0000-0100-000003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7620</xdr:rowOff>
    </xdr:to>
    <xdr:sp macro="" textlink="">
      <xdr:nvSpPr>
        <xdr:cNvPr id="34820" name="Line 1">
          <a:extLst>
            <a:ext uri="{FF2B5EF4-FFF2-40B4-BE49-F238E27FC236}">
              <a16:creationId xmlns:a16="http://schemas.microsoft.com/office/drawing/2014/main" id="{00000000-0008-0000-0100-000004880000}"/>
            </a:ext>
          </a:extLst>
        </xdr:cNvPr>
        <xdr:cNvSpPr>
          <a:spLocks noChangeShapeType="1"/>
        </xdr:cNvSpPr>
      </xdr:nvSpPr>
      <xdr:spPr bwMode="auto">
        <a:xfrm>
          <a:off x="9525" y="344805"/>
          <a:ext cx="1202055" cy="24955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2" name="Line 2">
          <a:extLst>
            <a:ext uri="{FF2B5EF4-FFF2-40B4-BE49-F238E27FC236}">
              <a16:creationId xmlns:a16="http://schemas.microsoft.com/office/drawing/2014/main" id="{00000000-0008-0000-0200-000002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3" name="Line 2">
          <a:extLst>
            <a:ext uri="{FF2B5EF4-FFF2-40B4-BE49-F238E27FC236}">
              <a16:creationId xmlns:a16="http://schemas.microsoft.com/office/drawing/2014/main" id="{00000000-0008-0000-0200-000003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4" name="Line 2">
          <a:extLst>
            <a:ext uri="{FF2B5EF4-FFF2-40B4-BE49-F238E27FC236}">
              <a16:creationId xmlns:a16="http://schemas.microsoft.com/office/drawing/2014/main" id="{00000000-0008-0000-0200-000004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5" name="Line 2">
          <a:extLst>
            <a:ext uri="{FF2B5EF4-FFF2-40B4-BE49-F238E27FC236}">
              <a16:creationId xmlns:a16="http://schemas.microsoft.com/office/drawing/2014/main" id="{00000000-0008-0000-0200-000005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9526</xdr:colOff>
      <xdr:row>2</xdr:row>
      <xdr:rowOff>9525</xdr:rowOff>
    </xdr:from>
    <xdr:to>
      <xdr:col>1</xdr:col>
      <xdr:colOff>0</xdr:colOff>
      <xdr:row>3</xdr:row>
      <xdr:rowOff>95250</xdr:rowOff>
    </xdr:to>
    <xdr:sp macro="" textlink="">
      <xdr:nvSpPr>
        <xdr:cNvPr id="35846" name="Line 1">
          <a:extLst>
            <a:ext uri="{FF2B5EF4-FFF2-40B4-BE49-F238E27FC236}">
              <a16:creationId xmlns:a16="http://schemas.microsoft.com/office/drawing/2014/main" id="{00000000-0008-0000-0200-0000068C0000}"/>
            </a:ext>
          </a:extLst>
        </xdr:cNvPr>
        <xdr:cNvSpPr>
          <a:spLocks noChangeShapeType="1"/>
        </xdr:cNvSpPr>
      </xdr:nvSpPr>
      <xdr:spPr bwMode="auto">
        <a:xfrm>
          <a:off x="9526" y="333375"/>
          <a:ext cx="1600199" cy="209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7" name="Line 2">
          <a:extLst>
            <a:ext uri="{FF2B5EF4-FFF2-40B4-BE49-F238E27FC236}">
              <a16:creationId xmlns:a16="http://schemas.microsoft.com/office/drawing/2014/main" id="{00000000-0008-0000-0200-000007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8" name="Line 2">
          <a:extLst>
            <a:ext uri="{FF2B5EF4-FFF2-40B4-BE49-F238E27FC236}">
              <a16:creationId xmlns:a16="http://schemas.microsoft.com/office/drawing/2014/main" id="{00000000-0008-0000-0200-000008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2</xdr:col>
      <xdr:colOff>0</xdr:colOff>
      <xdr:row>3</xdr:row>
      <xdr:rowOff>180975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C023B0E-1B6E-4AB6-90FE-DFABAE955913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047750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/>
  <dimension ref="A1:T62"/>
  <sheetViews>
    <sheetView showGridLines="0" zoomScaleSheetLayoutView="100" workbookViewId="0">
      <selection activeCell="O6" sqref="O6"/>
    </sheetView>
  </sheetViews>
  <sheetFormatPr defaultColWidth="9.28515625" defaultRowHeight="0" customHeight="1" zeroHeight="1" x14ac:dyDescent="0.15"/>
  <cols>
    <col min="1" max="1" width="17.7109375" style="8" customWidth="1"/>
    <col min="2" max="11" width="7.7109375" style="8" customWidth="1"/>
    <col min="12" max="12" width="1.7109375" style="8" customWidth="1"/>
    <col min="13" max="21" width="8.42578125" style="8" customWidth="1"/>
    <col min="22" max="16384" width="9.28515625" style="8"/>
  </cols>
  <sheetData>
    <row r="1" spans="1:20" ht="12.75" x14ac:dyDescent="0.15">
      <c r="A1" s="50" t="s">
        <v>5</v>
      </c>
      <c r="B1" s="50"/>
      <c r="C1" s="50"/>
      <c r="D1" s="50"/>
      <c r="E1" s="50"/>
      <c r="F1" s="50"/>
      <c r="G1" s="50"/>
      <c r="H1" s="50"/>
      <c r="I1" s="50"/>
      <c r="J1" s="50"/>
    </row>
    <row r="2" spans="1:20" ht="12.75" x14ac:dyDescent="0.2">
      <c r="A2" s="18"/>
      <c r="B2" s="18"/>
      <c r="C2" s="7"/>
      <c r="K2" s="21" t="s">
        <v>19</v>
      </c>
    </row>
    <row r="3" spans="1:20" ht="10.15" customHeight="1" x14ac:dyDescent="0.15">
      <c r="A3" s="9" t="s">
        <v>12</v>
      </c>
      <c r="B3" s="51">
        <v>2015</v>
      </c>
      <c r="C3" s="49">
        <v>2016</v>
      </c>
      <c r="D3" s="49">
        <v>2017</v>
      </c>
      <c r="E3" s="49">
        <v>2018</v>
      </c>
      <c r="F3" s="49">
        <v>2019</v>
      </c>
      <c r="G3" s="49">
        <v>2020</v>
      </c>
      <c r="H3" s="49">
        <v>2021</v>
      </c>
      <c r="I3" s="49">
        <v>2022</v>
      </c>
      <c r="J3" s="49">
        <v>2023</v>
      </c>
      <c r="K3" s="49">
        <v>2024</v>
      </c>
    </row>
    <row r="4" spans="1:20" ht="9" x14ac:dyDescent="0.15">
      <c r="A4" s="20" t="s">
        <v>1</v>
      </c>
      <c r="B4" s="51"/>
      <c r="C4" s="49"/>
      <c r="D4" s="49"/>
      <c r="E4" s="49"/>
      <c r="F4" s="49"/>
      <c r="G4" s="49"/>
      <c r="H4" s="49"/>
      <c r="I4" s="49"/>
      <c r="J4" s="49"/>
      <c r="K4" s="49"/>
    </row>
    <row r="5" spans="1:20" ht="5.0999999999999996" customHeight="1" x14ac:dyDescent="0.15">
      <c r="A5" s="12"/>
      <c r="B5" s="35"/>
      <c r="C5" s="11"/>
      <c r="D5" s="11"/>
      <c r="E5" s="11"/>
      <c r="F5" s="11"/>
      <c r="G5" s="11"/>
      <c r="H5" s="11"/>
      <c r="I5" s="11"/>
      <c r="J5" s="11"/>
      <c r="K5" s="11"/>
    </row>
    <row r="6" spans="1:20" ht="11.1" customHeight="1" x14ac:dyDescent="0.15">
      <c r="A6" s="13" t="s">
        <v>0</v>
      </c>
      <c r="B6" s="37">
        <v>72295.908201315484</v>
      </c>
      <c r="C6" s="37">
        <v>74316.36817639436</v>
      </c>
      <c r="D6" s="37">
        <v>75434.855108317948</v>
      </c>
      <c r="E6" s="37">
        <v>75673.986986440694</v>
      </c>
      <c r="F6" s="37">
        <v>76388.416096079847</v>
      </c>
      <c r="G6" s="37">
        <v>67794.622313527187</v>
      </c>
      <c r="H6" s="37">
        <v>69634.774453571852</v>
      </c>
      <c r="I6" s="37">
        <v>75008.176555436978</v>
      </c>
      <c r="J6" s="37">
        <v>78865.859424442679</v>
      </c>
      <c r="K6" s="37">
        <v>79693.753529400099</v>
      </c>
      <c r="L6" s="1"/>
      <c r="M6" s="46"/>
      <c r="Q6" s="6"/>
      <c r="R6" s="1"/>
      <c r="S6" s="17"/>
      <c r="T6" s="1"/>
    </row>
    <row r="7" spans="1:20" ht="4.9000000000000004" customHeight="1" x14ac:dyDescent="0.15">
      <c r="A7" s="1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46"/>
      <c r="Q7" s="6"/>
      <c r="R7" s="1"/>
      <c r="S7" s="17"/>
      <c r="T7" s="1"/>
    </row>
    <row r="8" spans="1:20" ht="11.1" customHeight="1" x14ac:dyDescent="0.15">
      <c r="A8" s="15" t="s">
        <v>6</v>
      </c>
      <c r="B8" s="1">
        <v>50845.1366814758</v>
      </c>
      <c r="C8" s="1">
        <v>52784.427925520198</v>
      </c>
      <c r="D8" s="1">
        <v>53996.651912180809</v>
      </c>
      <c r="E8" s="1">
        <v>54830.441869492366</v>
      </c>
      <c r="F8" s="1">
        <v>55136.703602953487</v>
      </c>
      <c r="G8" s="1">
        <v>48121.280825779628</v>
      </c>
      <c r="H8" s="1">
        <v>49650.368718657264</v>
      </c>
      <c r="I8" s="1">
        <v>54991.986843312741</v>
      </c>
      <c r="J8" s="1">
        <v>58783.183146609874</v>
      </c>
      <c r="K8" s="1">
        <v>60115.948103620918</v>
      </c>
      <c r="L8" s="1"/>
      <c r="M8" s="46"/>
      <c r="N8" s="32"/>
      <c r="O8" s="32"/>
      <c r="P8" s="47"/>
      <c r="T8" s="1"/>
    </row>
    <row r="9" spans="1:20" ht="11.1" customHeight="1" x14ac:dyDescent="0.15">
      <c r="A9" s="15" t="s">
        <v>7</v>
      </c>
      <c r="B9" s="1">
        <v>16477.976096736584</v>
      </c>
      <c r="C9" s="1">
        <v>16403.555527709948</v>
      </c>
      <c r="D9" s="1">
        <v>16300.950017335726</v>
      </c>
      <c r="E9" s="1">
        <v>16116.300138578747</v>
      </c>
      <c r="F9" s="1">
        <v>15871.676374925053</v>
      </c>
      <c r="G9" s="1">
        <v>14558.017021416046</v>
      </c>
      <c r="H9" s="1">
        <v>14684.176118638357</v>
      </c>
      <c r="I9" s="1">
        <v>14607.130449680182</v>
      </c>
      <c r="J9" s="1">
        <v>14669.532296048668</v>
      </c>
      <c r="K9" s="1">
        <v>14522.443234231398</v>
      </c>
      <c r="L9" s="1"/>
      <c r="M9" s="46"/>
      <c r="N9" s="32"/>
      <c r="O9" s="32"/>
      <c r="P9" s="47"/>
      <c r="T9" s="1"/>
    </row>
    <row r="10" spans="1:20" ht="11.1" customHeight="1" x14ac:dyDescent="0.15">
      <c r="A10" s="15" t="s">
        <v>8</v>
      </c>
      <c r="B10" s="1">
        <v>594.14562434568984</v>
      </c>
      <c r="C10" s="1">
        <v>592.50853705193583</v>
      </c>
      <c r="D10" s="1">
        <v>566.3816112807275</v>
      </c>
      <c r="E10" s="1">
        <v>555.34561789729901</v>
      </c>
      <c r="F10" s="1">
        <v>599.68245705043114</v>
      </c>
      <c r="G10" s="1">
        <v>399.68490151800268</v>
      </c>
      <c r="H10" s="1">
        <v>430.68018216072261</v>
      </c>
      <c r="I10" s="1">
        <v>533.80502055230261</v>
      </c>
      <c r="J10" s="1">
        <v>642.44891964399619</v>
      </c>
      <c r="K10" s="1">
        <v>627.7946457468513</v>
      </c>
      <c r="L10" s="1"/>
      <c r="M10" s="46"/>
      <c r="N10" s="32"/>
      <c r="O10" s="32"/>
      <c r="P10" s="48"/>
      <c r="Q10" s="6"/>
      <c r="R10" s="1"/>
      <c r="S10" s="17"/>
      <c r="T10" s="1"/>
    </row>
    <row r="11" spans="1:20" ht="11.1" customHeight="1" x14ac:dyDescent="0.15">
      <c r="A11" s="15" t="s">
        <v>9</v>
      </c>
      <c r="B11" s="1">
        <v>1143.6976215152274</v>
      </c>
      <c r="C11" s="1">
        <v>1141.0726175991649</v>
      </c>
      <c r="D11" s="1">
        <v>1122.7218551413675</v>
      </c>
      <c r="E11" s="1">
        <v>1060.5462983546408</v>
      </c>
      <c r="F11" s="1">
        <v>1112.892672043612</v>
      </c>
      <c r="G11" s="1">
        <v>1049.8482945622632</v>
      </c>
      <c r="H11" s="1">
        <v>1049.6554721793545</v>
      </c>
      <c r="I11" s="1">
        <v>1020.04656362817</v>
      </c>
      <c r="J11" s="1">
        <v>1009.5540052795457</v>
      </c>
      <c r="K11" s="1">
        <v>974.6040271216898</v>
      </c>
      <c r="L11" s="1"/>
      <c r="M11" s="46"/>
      <c r="N11" s="32"/>
      <c r="O11" s="32"/>
      <c r="P11" s="47"/>
      <c r="Q11" s="6"/>
      <c r="R11" s="1"/>
      <c r="S11" s="17"/>
      <c r="T11" s="1"/>
    </row>
    <row r="12" spans="1:20" ht="11.1" customHeight="1" x14ac:dyDescent="0.15">
      <c r="A12" s="15" t="s">
        <v>10</v>
      </c>
      <c r="B12" s="1">
        <v>2847.9866625861341</v>
      </c>
      <c r="C12" s="1">
        <v>2979.1751038475072</v>
      </c>
      <c r="D12" s="1">
        <v>3026.2592556197733</v>
      </c>
      <c r="E12" s="39">
        <v>2685.2992949022369</v>
      </c>
      <c r="F12" s="39">
        <v>3228.009627651923</v>
      </c>
      <c r="G12" s="1">
        <v>3247.4069044599191</v>
      </c>
      <c r="H12" s="39">
        <v>3381.5536514491491</v>
      </c>
      <c r="I12" s="39">
        <v>3372.4185914074515</v>
      </c>
      <c r="J12" s="39">
        <v>3261.9438923086318</v>
      </c>
      <c r="K12" s="39">
        <v>2928.5383598321637</v>
      </c>
      <c r="L12" s="1"/>
      <c r="M12" s="46"/>
      <c r="N12" s="32"/>
      <c r="O12" s="32"/>
      <c r="P12" s="47"/>
      <c r="Q12" s="6"/>
      <c r="R12" s="1"/>
      <c r="S12" s="17"/>
      <c r="T12" s="1"/>
    </row>
    <row r="13" spans="1:20" ht="11.1" customHeight="1" x14ac:dyDescent="0.15">
      <c r="A13" s="15" t="s">
        <v>13</v>
      </c>
      <c r="B13" s="1">
        <v>386.96551465605421</v>
      </c>
      <c r="C13" s="1">
        <v>415.62846466560637</v>
      </c>
      <c r="D13" s="1">
        <v>421.89045675955145</v>
      </c>
      <c r="E13" s="1">
        <v>426.05376721540722</v>
      </c>
      <c r="F13" s="1">
        <v>439.45136145535628</v>
      </c>
      <c r="G13" s="1">
        <v>418.38436579131934</v>
      </c>
      <c r="H13" s="1">
        <v>438.34031048698733</v>
      </c>
      <c r="I13" s="1">
        <v>482.78908685613027</v>
      </c>
      <c r="J13" s="1">
        <v>499.19716455196357</v>
      </c>
      <c r="K13" s="1">
        <v>524.42515884706415</v>
      </c>
      <c r="L13" s="1"/>
      <c r="M13" s="46"/>
      <c r="N13" s="32"/>
      <c r="O13" s="32"/>
      <c r="P13" s="47"/>
      <c r="Q13" s="6"/>
      <c r="R13" s="1"/>
      <c r="S13" s="17"/>
      <c r="T13" s="1"/>
    </row>
    <row r="14" spans="1:20" ht="5.0999999999999996" customHeight="1" thickBot="1" x14ac:dyDescent="0.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P14" s="47"/>
    </row>
    <row r="15" spans="1:20" ht="12" customHeight="1" thickTop="1" x14ac:dyDescent="0.15">
      <c r="A15" s="4" t="s">
        <v>11</v>
      </c>
      <c r="B15" s="4"/>
      <c r="C15" s="5"/>
      <c r="D15" s="5"/>
      <c r="E15" s="5"/>
      <c r="F15" s="5"/>
      <c r="G15" s="5"/>
      <c r="H15" s="5"/>
      <c r="I15" s="5"/>
      <c r="J15" s="5"/>
      <c r="K15" s="5"/>
    </row>
    <row r="16" spans="1:20" ht="10.15" customHeight="1" x14ac:dyDescent="0.15">
      <c r="A16" s="13" t="s">
        <v>0</v>
      </c>
      <c r="B16" s="4"/>
      <c r="C16" s="43"/>
      <c r="D16" s="43"/>
      <c r="E16" s="43"/>
      <c r="F16" s="43"/>
      <c r="G16" s="42"/>
      <c r="H16" s="43"/>
      <c r="I16" s="43"/>
      <c r="J16" s="43"/>
      <c r="K16" s="43"/>
      <c r="Q16" s="31"/>
    </row>
    <row r="17" spans="4:9" ht="9" customHeight="1" x14ac:dyDescent="0.15">
      <c r="D17" s="34"/>
      <c r="E17" s="34"/>
      <c r="F17" s="34"/>
      <c r="G17" s="34"/>
    </row>
    <row r="18" spans="4:9" ht="9" customHeight="1" x14ac:dyDescent="0.15">
      <c r="D18" s="34"/>
      <c r="E18" s="34"/>
      <c r="F18" s="34"/>
      <c r="G18" s="34"/>
    </row>
    <row r="19" spans="4:9" ht="9" customHeight="1" x14ac:dyDescent="0.15">
      <c r="D19" s="34"/>
      <c r="E19" s="34"/>
      <c r="F19" s="34"/>
      <c r="G19" s="34"/>
    </row>
    <row r="20" spans="4:9" ht="9" customHeight="1" x14ac:dyDescent="0.15">
      <c r="D20" s="34"/>
      <c r="E20" s="34"/>
      <c r="F20" s="34"/>
      <c r="G20" s="34"/>
    </row>
    <row r="21" spans="4:9" ht="9" customHeight="1" x14ac:dyDescent="0.15">
      <c r="D21" s="34"/>
      <c r="E21" s="34"/>
      <c r="F21" s="34"/>
      <c r="G21" s="34"/>
    </row>
    <row r="22" spans="4:9" ht="9" customHeight="1" x14ac:dyDescent="0.15">
      <c r="D22" s="34"/>
      <c r="E22" s="34"/>
      <c r="F22" s="34"/>
      <c r="G22" s="34"/>
      <c r="H22" s="3"/>
      <c r="I22" s="3"/>
    </row>
    <row r="23" spans="4:9" ht="9" customHeight="1" x14ac:dyDescent="0.15">
      <c r="G23" s="3"/>
      <c r="H23" s="3"/>
      <c r="I23" s="3"/>
    </row>
    <row r="24" spans="4:9" ht="9" customHeight="1" x14ac:dyDescent="0.15">
      <c r="G24" s="3"/>
      <c r="H24" s="3"/>
      <c r="I24" s="3"/>
    </row>
    <row r="25" spans="4:9" ht="9" customHeight="1" x14ac:dyDescent="0.15"/>
    <row r="26" spans="4:9" ht="9" customHeight="1" x14ac:dyDescent="0.15"/>
    <row r="27" spans="4:9" ht="9" customHeight="1" x14ac:dyDescent="0.15"/>
    <row r="28" spans="4:9" ht="9" customHeight="1" x14ac:dyDescent="0.15"/>
    <row r="29" spans="4:9" ht="9" customHeight="1" x14ac:dyDescent="0.15"/>
    <row r="30" spans="4:9" ht="9" customHeight="1" x14ac:dyDescent="0.15"/>
    <row r="31" spans="4:9" ht="9" customHeight="1" x14ac:dyDescent="0.15"/>
    <row r="32" spans="4:9" ht="9" customHeight="1" x14ac:dyDescent="0.15"/>
    <row r="33" ht="9" customHeight="1" x14ac:dyDescent="0.15"/>
    <row r="34" ht="9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</sheetData>
  <mergeCells count="11">
    <mergeCell ref="K3:K4"/>
    <mergeCell ref="H3:H4"/>
    <mergeCell ref="I3:I4"/>
    <mergeCell ref="J3:J4"/>
    <mergeCell ref="A1:J1"/>
    <mergeCell ref="C3:C4"/>
    <mergeCell ref="D3:D4"/>
    <mergeCell ref="E3:E4"/>
    <mergeCell ref="F3:F4"/>
    <mergeCell ref="G3:G4"/>
    <mergeCell ref="B3:B4"/>
  </mergeCells>
  <phoneticPr fontId="28" type="noConversion"/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/>
  <dimension ref="A1:R72"/>
  <sheetViews>
    <sheetView showGridLines="0" zoomScaleNormal="100" zoomScaleSheetLayoutView="100" workbookViewId="0">
      <selection activeCell="B13" sqref="B13"/>
    </sheetView>
  </sheetViews>
  <sheetFormatPr defaultColWidth="9.28515625" defaultRowHeight="0" customHeight="1" zeroHeight="1" x14ac:dyDescent="0.15"/>
  <cols>
    <col min="1" max="1" width="24.140625" style="8" customWidth="1"/>
    <col min="2" max="11" width="7.7109375" style="8" customWidth="1"/>
    <col min="12" max="12" width="1.5703125" style="8" customWidth="1"/>
    <col min="13" max="23" width="8.28515625" style="8" customWidth="1"/>
    <col min="24" max="16384" width="9.28515625" style="8"/>
  </cols>
  <sheetData>
    <row r="1" spans="1:18" ht="12.75" x14ac:dyDescent="0.15">
      <c r="A1" s="50" t="s">
        <v>14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8" ht="12.75" x14ac:dyDescent="0.2">
      <c r="A2" s="18"/>
      <c r="B2" s="18"/>
      <c r="C2" s="7"/>
      <c r="K2" s="21" t="s">
        <v>19</v>
      </c>
    </row>
    <row r="3" spans="1:18" ht="10.15" customHeight="1" x14ac:dyDescent="0.15">
      <c r="A3" s="9" t="s">
        <v>12</v>
      </c>
      <c r="B3" s="51">
        <v>2015</v>
      </c>
      <c r="C3" s="49">
        <v>2016</v>
      </c>
      <c r="D3" s="49">
        <v>2017</v>
      </c>
      <c r="E3" s="49">
        <v>2018</v>
      </c>
      <c r="F3" s="49">
        <v>2019</v>
      </c>
      <c r="G3" s="49">
        <v>2020</v>
      </c>
      <c r="H3" s="49">
        <v>2021</v>
      </c>
      <c r="I3" s="49">
        <v>2022</v>
      </c>
      <c r="J3" s="49">
        <v>2023</v>
      </c>
      <c r="K3" s="49">
        <v>2024</v>
      </c>
      <c r="O3" s="45"/>
      <c r="P3" s="45"/>
      <c r="Q3" s="45"/>
      <c r="R3" s="45"/>
    </row>
    <row r="4" spans="1:18" ht="9" x14ac:dyDescent="0.15">
      <c r="A4" s="20" t="s">
        <v>18</v>
      </c>
      <c r="B4" s="51"/>
      <c r="C4" s="49"/>
      <c r="D4" s="49"/>
      <c r="E4" s="49"/>
      <c r="F4" s="49"/>
      <c r="G4" s="49"/>
      <c r="H4" s="49"/>
      <c r="I4" s="49"/>
      <c r="J4" s="49"/>
      <c r="K4" s="53"/>
      <c r="O4" s="45"/>
      <c r="P4" s="45"/>
      <c r="Q4" s="45"/>
      <c r="R4" s="45"/>
    </row>
    <row r="5" spans="1:18" ht="5.0999999999999996" customHeight="1" x14ac:dyDescent="0.15">
      <c r="A5" s="12"/>
      <c r="B5" s="35"/>
      <c r="C5" s="11"/>
      <c r="D5" s="11"/>
      <c r="E5" s="11"/>
      <c r="F5" s="11"/>
      <c r="G5" s="11"/>
      <c r="H5" s="11"/>
      <c r="I5" s="11"/>
      <c r="J5" s="11"/>
    </row>
    <row r="6" spans="1:18" ht="11.1" customHeight="1" x14ac:dyDescent="0.15">
      <c r="A6" s="13" t="s">
        <v>0</v>
      </c>
      <c r="B6" s="36">
        <v>72295.908200891994</v>
      </c>
      <c r="C6" s="36">
        <v>74316.368176092699</v>
      </c>
      <c r="D6" s="36">
        <v>75434.855107722295</v>
      </c>
      <c r="E6" s="36">
        <v>75673.986985661497</v>
      </c>
      <c r="F6" s="36">
        <v>76388.416095957698</v>
      </c>
      <c r="G6" s="36">
        <v>67794.6223132179</v>
      </c>
      <c r="H6" s="36">
        <v>69634.774454277504</v>
      </c>
      <c r="I6" s="36">
        <v>75008.176555252605</v>
      </c>
      <c r="J6" s="36">
        <v>78865.859424474649</v>
      </c>
      <c r="K6" s="37">
        <v>79693.753529400099</v>
      </c>
      <c r="M6" s="31"/>
      <c r="N6" s="31"/>
      <c r="O6" s="31"/>
    </row>
    <row r="7" spans="1:18" ht="4.9000000000000004" customHeight="1" x14ac:dyDescent="0.15">
      <c r="A7" s="14"/>
      <c r="B7" s="38"/>
      <c r="C7" s="39"/>
      <c r="D7" s="39"/>
      <c r="E7" s="39"/>
      <c r="F7" s="39"/>
      <c r="G7" s="39"/>
      <c r="H7" s="39"/>
      <c r="I7" s="39"/>
      <c r="J7" s="39"/>
      <c r="N7" s="31"/>
      <c r="O7" s="31"/>
    </row>
    <row r="8" spans="1:18" ht="11.1" customHeight="1" x14ac:dyDescent="0.15">
      <c r="A8" s="15" t="s">
        <v>2</v>
      </c>
      <c r="B8" s="39">
        <v>53614.033681640911</v>
      </c>
      <c r="C8" s="39">
        <v>55663.101509454973</v>
      </c>
      <c r="D8" s="39">
        <v>56880.509815748555</v>
      </c>
      <c r="E8" s="39">
        <v>57128.529208486812</v>
      </c>
      <c r="F8" s="39">
        <v>57679.524456382402</v>
      </c>
      <c r="G8" s="39">
        <v>51440.17850946929</v>
      </c>
      <c r="H8" s="39">
        <v>52894.685475503531</v>
      </c>
      <c r="I8" s="39">
        <v>56161.988790976859</v>
      </c>
      <c r="J8" s="39">
        <v>57645.698615616537</v>
      </c>
      <c r="K8" s="39">
        <v>56615.513193205981</v>
      </c>
      <c r="M8" s="31"/>
      <c r="N8" s="31"/>
      <c r="O8" s="31"/>
      <c r="P8" s="31"/>
      <c r="Q8" s="31"/>
      <c r="R8" s="33"/>
    </row>
    <row r="9" spans="1:18" ht="11.1" customHeight="1" x14ac:dyDescent="0.15">
      <c r="A9" s="15" t="s">
        <v>3</v>
      </c>
      <c r="B9" s="39">
        <v>17768.505860408317</v>
      </c>
      <c r="C9" s="39">
        <v>17640.585072772843</v>
      </c>
      <c r="D9" s="39">
        <v>17385.430762129388</v>
      </c>
      <c r="E9" s="39">
        <v>17144.628392969633</v>
      </c>
      <c r="F9" s="39">
        <v>17036.696129215776</v>
      </c>
      <c r="G9" s="39">
        <v>14519.810205746297</v>
      </c>
      <c r="H9" s="39">
        <v>14307.721653368111</v>
      </c>
      <c r="I9" s="39">
        <v>15367.753790585175</v>
      </c>
      <c r="J9" s="39">
        <v>16205.817760405567</v>
      </c>
      <c r="K9" s="39">
        <v>16594.063857487916</v>
      </c>
      <c r="M9" s="31"/>
      <c r="N9" s="31"/>
      <c r="O9" s="31"/>
      <c r="P9" s="31"/>
      <c r="Q9" s="31"/>
      <c r="R9" s="33"/>
    </row>
    <row r="10" spans="1:18" ht="11.1" customHeight="1" x14ac:dyDescent="0.15">
      <c r="A10" s="15" t="s">
        <v>4</v>
      </c>
      <c r="B10" s="39">
        <v>667.68540205017314</v>
      </c>
      <c r="C10" s="39">
        <v>692.04938526516867</v>
      </c>
      <c r="D10" s="39">
        <v>709.79751275071021</v>
      </c>
      <c r="E10" s="39">
        <v>724.18863635466107</v>
      </c>
      <c r="F10" s="39">
        <v>717.17731024441525</v>
      </c>
      <c r="G10" s="39">
        <v>612.13853231222333</v>
      </c>
      <c r="H10" s="40">
        <v>637.08999300284017</v>
      </c>
      <c r="I10" s="39">
        <v>741.1211240640431</v>
      </c>
      <c r="J10" s="39">
        <v>894.47844975895441</v>
      </c>
      <c r="K10" s="39">
        <v>1047.7662295807288</v>
      </c>
      <c r="M10" s="31"/>
      <c r="N10" s="31"/>
      <c r="O10" s="31"/>
      <c r="P10" s="31"/>
      <c r="Q10" s="31"/>
      <c r="R10" s="33"/>
    </row>
    <row r="11" spans="1:18" ht="11.1" customHeight="1" x14ac:dyDescent="0.15">
      <c r="A11" s="15" t="s">
        <v>20</v>
      </c>
      <c r="B11" s="39">
        <v>17.036809332374517</v>
      </c>
      <c r="C11" s="39">
        <v>28.346965710668059</v>
      </c>
      <c r="D11" s="39">
        <v>55.633107713838051</v>
      </c>
      <c r="E11" s="39">
        <v>119.59348130530842</v>
      </c>
      <c r="F11" s="39">
        <v>214.50613073119732</v>
      </c>
      <c r="G11" s="39">
        <v>288.58862251794193</v>
      </c>
      <c r="H11" s="40">
        <v>478.57701695751587</v>
      </c>
      <c r="I11" s="39">
        <v>827.82975012947747</v>
      </c>
      <c r="J11" s="39">
        <v>1437.2316306006601</v>
      </c>
      <c r="K11" s="39">
        <v>2020.5231072475351</v>
      </c>
      <c r="M11" s="31"/>
      <c r="N11" s="31"/>
      <c r="O11" s="31"/>
      <c r="P11" s="31"/>
      <c r="Q11" s="31"/>
      <c r="R11" s="33"/>
    </row>
    <row r="12" spans="1:18" ht="11.1" customHeight="1" x14ac:dyDescent="0.15">
      <c r="A12" s="15" t="s">
        <v>15</v>
      </c>
      <c r="B12" s="39">
        <v>7.6730077027862391</v>
      </c>
      <c r="C12" s="39">
        <v>19.157887630201845</v>
      </c>
      <c r="D12" s="39">
        <v>49.116525824762554</v>
      </c>
      <c r="E12" s="39">
        <v>101.37329765667607</v>
      </c>
      <c r="F12" s="39">
        <v>171.45221044260441</v>
      </c>
      <c r="G12" s="39">
        <v>277.51758007494414</v>
      </c>
      <c r="H12" s="40">
        <v>442.33817473471765</v>
      </c>
      <c r="I12" s="39">
        <v>680.33331736959474</v>
      </c>
      <c r="J12" s="39">
        <v>1048.0060509488128</v>
      </c>
      <c r="K12" s="39">
        <v>1413.0628736170256</v>
      </c>
      <c r="M12" s="31"/>
      <c r="N12" s="31"/>
      <c r="O12" s="31"/>
      <c r="P12" s="31"/>
      <c r="Q12" s="31"/>
      <c r="R12" s="33"/>
    </row>
    <row r="13" spans="1:18" ht="11.1" customHeight="1" x14ac:dyDescent="0.15">
      <c r="A13" s="15" t="s">
        <v>16</v>
      </c>
      <c r="B13" s="39">
        <v>195.6266658096915</v>
      </c>
      <c r="C13" s="39">
        <v>244.86043286218737</v>
      </c>
      <c r="D13" s="39">
        <v>325.33434826572443</v>
      </c>
      <c r="E13" s="39">
        <v>425.52857302491174</v>
      </c>
      <c r="F13" s="39">
        <v>523.10198191053314</v>
      </c>
      <c r="G13" s="39">
        <v>597.91666380782544</v>
      </c>
      <c r="H13" s="39">
        <v>803.10486341546198</v>
      </c>
      <c r="I13" s="39">
        <v>1135.3091603384551</v>
      </c>
      <c r="J13" s="39">
        <v>1524.6551694859727</v>
      </c>
      <c r="K13" s="39">
        <v>1876.3406707817892</v>
      </c>
      <c r="M13" s="31"/>
      <c r="N13" s="31"/>
      <c r="O13" s="31"/>
      <c r="P13" s="31"/>
      <c r="Q13" s="31"/>
      <c r="R13" s="33"/>
    </row>
    <row r="14" spans="1:18" ht="11.1" customHeight="1" x14ac:dyDescent="0.15">
      <c r="A14" s="16" t="s">
        <v>17</v>
      </c>
      <c r="B14" s="39">
        <v>25.346773947731712</v>
      </c>
      <c r="C14" s="39">
        <v>28.266922396649971</v>
      </c>
      <c r="D14" s="39">
        <v>29.033035289324452</v>
      </c>
      <c r="E14" s="39">
        <v>30.145395863535796</v>
      </c>
      <c r="F14" s="39">
        <v>45.9578770307958</v>
      </c>
      <c r="G14" s="39">
        <v>58.472199289408692</v>
      </c>
      <c r="H14" s="41">
        <v>71.257277295326958</v>
      </c>
      <c r="I14" s="39">
        <v>93.84062178904864</v>
      </c>
      <c r="J14" s="39">
        <v>109.97174765816258</v>
      </c>
      <c r="K14" s="39">
        <v>126.27993449352438</v>
      </c>
      <c r="M14" s="31"/>
      <c r="N14" s="31"/>
      <c r="O14" s="31"/>
      <c r="P14" s="31"/>
      <c r="Q14" s="31"/>
      <c r="R14" s="33"/>
    </row>
    <row r="15" spans="1:18" ht="5.0999999999999996" customHeight="1" thickBot="1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R15" s="33"/>
    </row>
    <row r="16" spans="1:18" ht="11.25" customHeight="1" thickTop="1" x14ac:dyDescent="0.15">
      <c r="A16" s="52" t="s">
        <v>21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O16" s="33"/>
      <c r="P16" s="33"/>
      <c r="Q16" s="33"/>
      <c r="R16" s="33"/>
    </row>
    <row r="17" spans="1:11" ht="11.25" customHeight="1" x14ac:dyDescent="0.15">
      <c r="A17" s="4" t="s">
        <v>11</v>
      </c>
      <c r="B17" s="4"/>
      <c r="C17" s="5"/>
      <c r="D17" s="5"/>
      <c r="E17" s="44"/>
      <c r="F17" s="5"/>
      <c r="G17" s="5"/>
      <c r="H17" s="5"/>
      <c r="I17" s="5"/>
      <c r="J17" s="5"/>
      <c r="K17" s="5"/>
    </row>
    <row r="18" spans="1:11" ht="10.15" customHeight="1" x14ac:dyDescent="0.15">
      <c r="A18" s="2"/>
      <c r="B18" s="42"/>
      <c r="C18" s="19"/>
      <c r="D18" s="19"/>
      <c r="E18" s="19"/>
      <c r="F18" s="19"/>
      <c r="G18" s="5"/>
      <c r="H18" s="5"/>
      <c r="I18" s="5"/>
      <c r="J18" s="42"/>
      <c r="K18" s="42"/>
    </row>
    <row r="19" spans="1:11" ht="9" customHeight="1" x14ac:dyDescent="0.15">
      <c r="B19" s="42"/>
      <c r="D19" s="19"/>
      <c r="E19" s="19"/>
      <c r="G19" s="5"/>
      <c r="H19" s="5"/>
      <c r="I19" s="5"/>
      <c r="J19" s="42"/>
      <c r="K19" s="42"/>
    </row>
    <row r="20" spans="1:11" ht="9" customHeight="1" x14ac:dyDescent="0.15">
      <c r="B20" s="42"/>
      <c r="D20" s="19"/>
      <c r="E20" s="19"/>
      <c r="G20" s="5"/>
      <c r="H20" s="5"/>
      <c r="I20" s="5"/>
      <c r="J20" s="42"/>
      <c r="K20" s="42"/>
    </row>
    <row r="21" spans="1:11" ht="9" customHeight="1" x14ac:dyDescent="0.15">
      <c r="D21" s="19"/>
      <c r="E21" s="19"/>
      <c r="G21" s="5"/>
      <c r="H21" s="5"/>
      <c r="I21" s="5"/>
    </row>
    <row r="22" spans="1:11" ht="9" customHeight="1" x14ac:dyDescent="0.15">
      <c r="D22" s="19"/>
      <c r="E22" s="19"/>
      <c r="G22" s="5"/>
      <c r="H22" s="5"/>
      <c r="I22" s="5"/>
    </row>
    <row r="23" spans="1:11" ht="9" customHeight="1" x14ac:dyDescent="0.15">
      <c r="D23" s="19"/>
      <c r="E23" s="19"/>
      <c r="G23" s="5"/>
      <c r="H23" s="5"/>
      <c r="I23" s="5"/>
    </row>
    <row r="24" spans="1:11" ht="9" customHeight="1" x14ac:dyDescent="0.15">
      <c r="D24" s="19"/>
      <c r="E24" s="19"/>
      <c r="G24" s="5"/>
      <c r="H24" s="5"/>
      <c r="I24" s="5"/>
    </row>
    <row r="25" spans="1:11" ht="9" customHeight="1" x14ac:dyDescent="0.15">
      <c r="D25" s="19"/>
      <c r="E25" s="19"/>
      <c r="G25" s="5"/>
      <c r="H25" s="5"/>
      <c r="I25" s="5"/>
    </row>
    <row r="26" spans="1:11" ht="9" customHeight="1" x14ac:dyDescent="0.15">
      <c r="D26" s="19"/>
      <c r="E26" s="19"/>
      <c r="G26" s="5"/>
      <c r="H26" s="5"/>
      <c r="I26" s="5"/>
    </row>
    <row r="27" spans="1:11" ht="9" customHeight="1" x14ac:dyDescent="0.15">
      <c r="D27" s="19"/>
      <c r="E27" s="19"/>
      <c r="G27" s="5"/>
      <c r="H27" s="5"/>
      <c r="I27" s="5"/>
    </row>
    <row r="28" spans="1:11" ht="9" customHeight="1" x14ac:dyDescent="0.15">
      <c r="D28" s="19"/>
      <c r="E28" s="19"/>
      <c r="G28" s="5"/>
      <c r="H28" s="5"/>
      <c r="I28" s="5"/>
    </row>
    <row r="29" spans="1:11" ht="9" customHeight="1" x14ac:dyDescent="0.15">
      <c r="D29" s="19"/>
      <c r="E29" s="19"/>
      <c r="G29" s="5"/>
      <c r="H29" s="5"/>
      <c r="I29" s="5"/>
    </row>
    <row r="30" spans="1:11" ht="9" customHeight="1" x14ac:dyDescent="0.15">
      <c r="D30" s="19"/>
      <c r="E30" s="19"/>
      <c r="G30" s="5"/>
      <c r="H30" s="5"/>
      <c r="I30" s="5"/>
    </row>
    <row r="31" spans="1:11" ht="9" customHeight="1" x14ac:dyDescent="0.15">
      <c r="D31" s="19"/>
      <c r="E31" s="19"/>
      <c r="H31" s="5"/>
      <c r="I31" s="5"/>
    </row>
    <row r="32" spans="1:11" ht="9" customHeight="1" x14ac:dyDescent="0.15">
      <c r="D32" s="19"/>
      <c r="E32" s="19"/>
      <c r="H32" s="5"/>
      <c r="I32" s="5"/>
    </row>
    <row r="33" spans="8:9" ht="9" customHeight="1" x14ac:dyDescent="0.15">
      <c r="H33" s="5"/>
      <c r="I33" s="5"/>
    </row>
    <row r="34" spans="8:9" ht="9" customHeight="1" x14ac:dyDescent="0.15">
      <c r="H34" s="5"/>
      <c r="I34" s="5"/>
    </row>
    <row r="35" spans="8:9" ht="9" customHeight="1" x14ac:dyDescent="0.15"/>
    <row r="36" spans="8:9" ht="9" customHeight="1" x14ac:dyDescent="0.15"/>
    <row r="37" spans="8:9" ht="9" customHeight="1" x14ac:dyDescent="0.15"/>
    <row r="38" spans="8:9" ht="9" customHeight="1" x14ac:dyDescent="0.15"/>
    <row r="39" spans="8:9" ht="9" customHeight="1" x14ac:dyDescent="0.15"/>
    <row r="40" spans="8:9" ht="9" customHeight="1" x14ac:dyDescent="0.15"/>
    <row r="41" spans="8:9" ht="9" customHeight="1" x14ac:dyDescent="0.15"/>
    <row r="42" spans="8:9" ht="9" customHeight="1" x14ac:dyDescent="0.15"/>
    <row r="43" spans="8:9" ht="9" customHeight="1" x14ac:dyDescent="0.15"/>
    <row r="44" spans="8:9" ht="9" customHeight="1" x14ac:dyDescent="0.15"/>
    <row r="45" spans="8:9" ht="9" customHeight="1" x14ac:dyDescent="0.15"/>
    <row r="46" spans="8:9" ht="9" customHeight="1" x14ac:dyDescent="0.15"/>
    <row r="47" spans="8:9" ht="9" customHeight="1" x14ac:dyDescent="0.15"/>
    <row r="48" spans="8:9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</sheetData>
  <mergeCells count="12">
    <mergeCell ref="A16:K16"/>
    <mergeCell ref="H3:H4"/>
    <mergeCell ref="I3:I4"/>
    <mergeCell ref="J3:J4"/>
    <mergeCell ref="A1:K1"/>
    <mergeCell ref="C3:C4"/>
    <mergeCell ref="D3:D4"/>
    <mergeCell ref="E3:E4"/>
    <mergeCell ref="F3:F4"/>
    <mergeCell ref="G3:G4"/>
    <mergeCell ref="K3:K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EC6B3-778B-4D6F-A4CD-746E4FF76DCE}">
  <dimension ref="A1:O56"/>
  <sheetViews>
    <sheetView showGridLines="0" tabSelected="1" workbookViewId="0">
      <selection activeCell="S16" sqref="S16"/>
    </sheetView>
  </sheetViews>
  <sheetFormatPr defaultRowHeight="15" x14ac:dyDescent="0.25"/>
  <cols>
    <col min="1" max="1" width="7.7109375" customWidth="1"/>
    <col min="2" max="2" width="8" customWidth="1"/>
    <col min="3" max="15" width="8.5703125" customWidth="1"/>
  </cols>
  <sheetData>
    <row r="1" spans="1:15" x14ac:dyDescent="0.25">
      <c r="A1" s="50" t="s">
        <v>86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5" x14ac:dyDescent="0.25">
      <c r="O2" s="30" t="s">
        <v>84</v>
      </c>
    </row>
    <row r="3" spans="1:15" x14ac:dyDescent="0.25">
      <c r="A3" s="56" t="s">
        <v>82</v>
      </c>
      <c r="B3" s="57"/>
      <c r="C3" s="49" t="s">
        <v>34</v>
      </c>
      <c r="D3" s="49" t="s">
        <v>35</v>
      </c>
      <c r="E3" s="49" t="s">
        <v>36</v>
      </c>
      <c r="F3" s="49" t="s">
        <v>37</v>
      </c>
      <c r="G3" s="49" t="s">
        <v>38</v>
      </c>
      <c r="H3" s="49" t="s">
        <v>39</v>
      </c>
      <c r="I3" s="49" t="s">
        <v>40</v>
      </c>
      <c r="J3" s="49" t="s">
        <v>41</v>
      </c>
      <c r="K3" s="49" t="s">
        <v>42</v>
      </c>
      <c r="L3" s="49" t="s">
        <v>43</v>
      </c>
      <c r="M3" s="49" t="s">
        <v>44</v>
      </c>
      <c r="N3" s="49" t="s">
        <v>45</v>
      </c>
      <c r="O3" s="49" t="s">
        <v>46</v>
      </c>
    </row>
    <row r="4" spans="1:15" x14ac:dyDescent="0.25">
      <c r="A4" s="58" t="s">
        <v>83</v>
      </c>
      <c r="B4" s="5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3.75" customHeight="1" x14ac:dyDescent="0.25">
      <c r="A5" s="25"/>
      <c r="B5" s="26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</row>
    <row r="6" spans="1:15" x14ac:dyDescent="0.25">
      <c r="A6" s="60" t="s">
        <v>0</v>
      </c>
      <c r="B6" s="61"/>
      <c r="C6" s="28">
        <f t="shared" ref="C6:N6" si="0">SUM(C8:C54)</f>
        <v>59.676268999999991</v>
      </c>
      <c r="D6" s="28">
        <f t="shared" si="0"/>
        <v>61.7392562</v>
      </c>
      <c r="E6" s="28">
        <f t="shared" si="0"/>
        <v>64.234149399999993</v>
      </c>
      <c r="F6" s="28">
        <f t="shared" si="0"/>
        <v>67.517279600000023</v>
      </c>
      <c r="G6" s="28">
        <f t="shared" si="0"/>
        <v>69.947046799999981</v>
      </c>
      <c r="H6" s="28">
        <f t="shared" si="0"/>
        <v>71.467280600000009</v>
      </c>
      <c r="I6" s="28">
        <f t="shared" si="0"/>
        <v>78.953406700000031</v>
      </c>
      <c r="J6" s="28">
        <f t="shared" si="0"/>
        <v>87.581396499999983</v>
      </c>
      <c r="K6" s="28">
        <f t="shared" si="0"/>
        <v>74.466361399999997</v>
      </c>
      <c r="L6" s="28">
        <f t="shared" si="0"/>
        <v>69.90205239999996</v>
      </c>
      <c r="M6" s="28">
        <f t="shared" si="0"/>
        <v>68.247251200000008</v>
      </c>
      <c r="N6" s="28">
        <f t="shared" si="0"/>
        <v>69.153479100000013</v>
      </c>
      <c r="O6" s="28">
        <f>SUM(O8:O54)</f>
        <v>842.88522890000002</v>
      </c>
    </row>
    <row r="7" spans="1:15" ht="3.75" customHeight="1" x14ac:dyDescent="0.25">
      <c r="A7" s="22"/>
      <c r="B7" s="24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</row>
    <row r="8" spans="1:15" ht="11.25" customHeight="1" x14ac:dyDescent="0.25">
      <c r="A8" s="54" t="s">
        <v>22</v>
      </c>
      <c r="B8" s="55"/>
      <c r="C8" s="23">
        <v>10.7084741</v>
      </c>
      <c r="D8" s="23">
        <v>11.1639848</v>
      </c>
      <c r="E8" s="23">
        <v>11.847658300000001</v>
      </c>
      <c r="F8" s="23">
        <v>12.444934</v>
      </c>
      <c r="G8" s="23">
        <v>13.0881519</v>
      </c>
      <c r="H8" s="23">
        <v>13.3749214</v>
      </c>
      <c r="I8" s="23">
        <v>14.283977800000001</v>
      </c>
      <c r="J8" s="23">
        <v>16.545444400000001</v>
      </c>
      <c r="K8" s="23">
        <v>13.730579000000001</v>
      </c>
      <c r="L8" s="23">
        <v>12.892095599999999</v>
      </c>
      <c r="M8" s="23">
        <v>12.741168699999999</v>
      </c>
      <c r="N8" s="23">
        <v>12.951298899999999</v>
      </c>
      <c r="O8" s="23">
        <f t="shared" ref="O8:O54" si="1">SUM(C8:N8)</f>
        <v>155.77268890000002</v>
      </c>
    </row>
    <row r="9" spans="1:15" ht="11.25" customHeight="1" x14ac:dyDescent="0.25">
      <c r="A9" s="54" t="s">
        <v>23</v>
      </c>
      <c r="B9" s="55"/>
      <c r="C9" s="23">
        <v>4.5952007999999998</v>
      </c>
      <c r="D9" s="23">
        <v>4.9149905</v>
      </c>
      <c r="E9" s="23">
        <v>5.3076097999999998</v>
      </c>
      <c r="F9" s="23">
        <v>5.7032493000000004</v>
      </c>
      <c r="G9" s="23">
        <v>5.9178376999999998</v>
      </c>
      <c r="H9" s="23">
        <v>6.9920128999999998</v>
      </c>
      <c r="I9" s="23">
        <v>8.1142810000000001</v>
      </c>
      <c r="J9" s="23">
        <v>9.7486121000000008</v>
      </c>
      <c r="K9" s="23">
        <v>7.1159286000000002</v>
      </c>
      <c r="L9" s="23">
        <v>5.6768158</v>
      </c>
      <c r="M9" s="23">
        <v>5.2958088999999999</v>
      </c>
      <c r="N9" s="23">
        <v>5.3766745</v>
      </c>
      <c r="O9" s="23">
        <f t="shared" si="1"/>
        <v>74.759021899999993</v>
      </c>
    </row>
    <row r="10" spans="1:15" ht="11.25" customHeight="1" x14ac:dyDescent="0.25">
      <c r="A10" s="54" t="s">
        <v>27</v>
      </c>
      <c r="B10" s="55"/>
      <c r="C10" s="23">
        <v>2.8627606000000001</v>
      </c>
      <c r="D10" s="23">
        <v>2.9324490000000001</v>
      </c>
      <c r="E10" s="23">
        <v>3.0719441999999999</v>
      </c>
      <c r="F10" s="23">
        <v>3.1762657999999999</v>
      </c>
      <c r="G10" s="23">
        <v>3.3037941000000002</v>
      </c>
      <c r="H10" s="23">
        <v>3.2763154999999999</v>
      </c>
      <c r="I10" s="23">
        <v>3.6113944</v>
      </c>
      <c r="J10" s="23">
        <v>4.0096505000000002</v>
      </c>
      <c r="K10" s="23">
        <v>3.3913335999999998</v>
      </c>
      <c r="L10" s="23">
        <v>3.2388384000000001</v>
      </c>
      <c r="M10" s="23">
        <v>3.2074704999999999</v>
      </c>
      <c r="N10" s="23">
        <v>3.4357977000000002</v>
      </c>
      <c r="O10" s="23">
        <f t="shared" si="1"/>
        <v>39.518014300000004</v>
      </c>
    </row>
    <row r="11" spans="1:15" ht="11.25" customHeight="1" x14ac:dyDescent="0.25">
      <c r="A11" s="54" t="s">
        <v>24</v>
      </c>
      <c r="B11" s="55"/>
      <c r="C11" s="23">
        <v>3.6494059999999999</v>
      </c>
      <c r="D11" s="23">
        <v>3.7827487</v>
      </c>
      <c r="E11" s="23">
        <v>3.8902877999999999</v>
      </c>
      <c r="F11" s="23">
        <v>4.1337069</v>
      </c>
      <c r="G11" s="23">
        <v>4.2181822000000002</v>
      </c>
      <c r="H11" s="23">
        <v>4.2104362999999996</v>
      </c>
      <c r="I11" s="23">
        <v>4.6448825999999999</v>
      </c>
      <c r="J11" s="23">
        <v>5.1621739</v>
      </c>
      <c r="K11" s="23">
        <v>4.4274269999999998</v>
      </c>
      <c r="L11" s="23">
        <v>4.2624927000000001</v>
      </c>
      <c r="M11" s="23">
        <v>4.2057840999999998</v>
      </c>
      <c r="N11" s="23">
        <v>4.2473273999999996</v>
      </c>
      <c r="O11" s="23">
        <f t="shared" si="1"/>
        <v>50.834855600000012</v>
      </c>
    </row>
    <row r="12" spans="1:15" ht="11.25" customHeight="1" x14ac:dyDescent="0.25">
      <c r="A12" s="54" t="s">
        <v>30</v>
      </c>
      <c r="B12" s="55"/>
      <c r="C12" s="23">
        <v>2.2851476000000002</v>
      </c>
      <c r="D12" s="23">
        <v>2.3212375000000001</v>
      </c>
      <c r="E12" s="23">
        <v>2.325339</v>
      </c>
      <c r="F12" s="23">
        <v>2.4603068000000001</v>
      </c>
      <c r="G12" s="23">
        <v>2.5246664999999999</v>
      </c>
      <c r="H12" s="23">
        <v>2.4226241000000002</v>
      </c>
      <c r="I12" s="23">
        <v>2.5028652999999998</v>
      </c>
      <c r="J12" s="23">
        <v>2.2166245999999998</v>
      </c>
      <c r="K12" s="23">
        <v>2.4902255000000002</v>
      </c>
      <c r="L12" s="23">
        <v>2.5068358000000002</v>
      </c>
      <c r="M12" s="23">
        <v>2.4430139</v>
      </c>
      <c r="N12" s="23">
        <v>2.393618</v>
      </c>
      <c r="O12" s="23">
        <f t="shared" si="1"/>
        <v>28.892504600000002</v>
      </c>
    </row>
    <row r="13" spans="1:15" ht="11.25" customHeight="1" x14ac:dyDescent="0.25">
      <c r="A13" s="54" t="s">
        <v>47</v>
      </c>
      <c r="B13" s="55"/>
      <c r="C13" s="23">
        <v>0.90533059999999999</v>
      </c>
      <c r="D13" s="23">
        <v>0.96225769999999999</v>
      </c>
      <c r="E13" s="23">
        <v>1.0691094999999999</v>
      </c>
      <c r="F13" s="23">
        <v>1.0734996999999999</v>
      </c>
      <c r="G13" s="23">
        <v>1.1142928000000001</v>
      </c>
      <c r="H13" s="23">
        <v>1.166952</v>
      </c>
      <c r="I13" s="23">
        <v>1.2886317</v>
      </c>
      <c r="J13" s="23">
        <v>1.4676496000000001</v>
      </c>
      <c r="K13" s="23">
        <v>1.2234465000000001</v>
      </c>
      <c r="L13" s="23">
        <v>1.0869184999999999</v>
      </c>
      <c r="M13" s="23">
        <v>1.0689869000000001</v>
      </c>
      <c r="N13" s="23">
        <v>1.1523105</v>
      </c>
      <c r="O13" s="23">
        <f t="shared" si="1"/>
        <v>13.579386000000001</v>
      </c>
    </row>
    <row r="14" spans="1:15" ht="11.25" customHeight="1" x14ac:dyDescent="0.25">
      <c r="A14" s="54" t="s">
        <v>48</v>
      </c>
      <c r="B14" s="55"/>
      <c r="C14" s="23">
        <v>1.0279583999999999</v>
      </c>
      <c r="D14" s="23">
        <v>1.0517516</v>
      </c>
      <c r="E14" s="23">
        <v>1.0754018999999999</v>
      </c>
      <c r="F14" s="23">
        <v>1.1415582</v>
      </c>
      <c r="G14" s="23">
        <v>1.1569817</v>
      </c>
      <c r="H14" s="23">
        <v>1.1612328999999999</v>
      </c>
      <c r="I14" s="23">
        <v>1.4167943000000001</v>
      </c>
      <c r="J14" s="23">
        <v>1.8689203000000001</v>
      </c>
      <c r="K14" s="23">
        <v>1.2418164</v>
      </c>
      <c r="L14" s="23">
        <v>1.1439287</v>
      </c>
      <c r="M14" s="23">
        <v>1.1447942</v>
      </c>
      <c r="N14" s="23">
        <v>1.2180053</v>
      </c>
      <c r="O14" s="23">
        <f t="shared" si="1"/>
        <v>14.649143899999999</v>
      </c>
    </row>
    <row r="15" spans="1:15" ht="11.25" customHeight="1" x14ac:dyDescent="0.25">
      <c r="A15" s="54" t="s">
        <v>25</v>
      </c>
      <c r="B15" s="55"/>
      <c r="C15" s="23">
        <v>3.3251084999999998</v>
      </c>
      <c r="D15" s="23">
        <v>3.4478743999999999</v>
      </c>
      <c r="E15" s="23">
        <v>3.5488678999999999</v>
      </c>
      <c r="F15" s="23">
        <v>3.6518149000000002</v>
      </c>
      <c r="G15" s="23">
        <v>3.8789299000000002</v>
      </c>
      <c r="H15" s="23">
        <v>3.8928311</v>
      </c>
      <c r="I15" s="23">
        <v>4.2521373000000002</v>
      </c>
      <c r="J15" s="23">
        <v>4.4332561000000004</v>
      </c>
      <c r="K15" s="23">
        <v>4.1297313000000004</v>
      </c>
      <c r="L15" s="23">
        <v>3.9110168999999999</v>
      </c>
      <c r="M15" s="23">
        <v>3.8148228999999998</v>
      </c>
      <c r="N15" s="23">
        <v>3.8607692999999998</v>
      </c>
      <c r="O15" s="23">
        <f t="shared" si="1"/>
        <v>46.147160500000005</v>
      </c>
    </row>
    <row r="16" spans="1:15" ht="11.25" customHeight="1" x14ac:dyDescent="0.25">
      <c r="A16" s="54" t="s">
        <v>49</v>
      </c>
      <c r="B16" s="55"/>
      <c r="C16" s="23">
        <v>5.4975900000000001E-2</v>
      </c>
      <c r="D16" s="23">
        <v>5.5014E-2</v>
      </c>
      <c r="E16" s="23">
        <v>5.45982E-2</v>
      </c>
      <c r="F16" s="23">
        <v>5.7521999999999997E-2</v>
      </c>
      <c r="G16" s="23">
        <v>5.9395499999999997E-2</v>
      </c>
      <c r="H16" s="23">
        <v>5.6552999999999999E-2</v>
      </c>
      <c r="I16" s="23">
        <v>5.9428500000000002E-2</v>
      </c>
      <c r="J16" s="23">
        <v>5.8830599999999997E-2</v>
      </c>
      <c r="K16" s="23">
        <v>5.9752800000000002E-2</v>
      </c>
      <c r="L16" s="23">
        <v>6.0422700000000003E-2</v>
      </c>
      <c r="M16" s="23">
        <v>5.8810500000000002E-2</v>
      </c>
      <c r="N16" s="23">
        <v>5.8105799999999999E-2</v>
      </c>
      <c r="O16" s="23">
        <f t="shared" si="1"/>
        <v>0.69340950000000012</v>
      </c>
    </row>
    <row r="17" spans="1:15" ht="11.25" customHeight="1" x14ac:dyDescent="0.25">
      <c r="A17" s="54" t="s">
        <v>50</v>
      </c>
      <c r="B17" s="55"/>
      <c r="C17" s="23">
        <v>0.96483280000000005</v>
      </c>
      <c r="D17" s="23">
        <v>0.9792014</v>
      </c>
      <c r="E17" s="23">
        <v>0.99514919999999996</v>
      </c>
      <c r="F17" s="23">
        <v>1.0435577</v>
      </c>
      <c r="G17" s="23">
        <v>1.0974866000000001</v>
      </c>
      <c r="H17" s="23">
        <v>1.0367031</v>
      </c>
      <c r="I17" s="23">
        <v>1.1015451000000001</v>
      </c>
      <c r="J17" s="23">
        <v>0.93583320000000003</v>
      </c>
      <c r="K17" s="23">
        <v>1.1115075000000001</v>
      </c>
      <c r="L17" s="23">
        <v>1.191357</v>
      </c>
      <c r="M17" s="23">
        <v>1.1577580999999999</v>
      </c>
      <c r="N17" s="23">
        <v>1.1482949</v>
      </c>
      <c r="O17" s="23">
        <f t="shared" si="1"/>
        <v>12.763226600000001</v>
      </c>
    </row>
    <row r="18" spans="1:15" ht="11.25" customHeight="1" x14ac:dyDescent="0.25">
      <c r="A18" s="54" t="s">
        <v>51</v>
      </c>
      <c r="B18" s="55"/>
      <c r="C18" s="23">
        <v>0.34901860000000001</v>
      </c>
      <c r="D18" s="23">
        <v>0.36396849999999997</v>
      </c>
      <c r="E18" s="23">
        <v>0.38316800000000001</v>
      </c>
      <c r="F18" s="23">
        <v>0.40075080000000002</v>
      </c>
      <c r="G18" s="23">
        <v>0.42466490000000001</v>
      </c>
      <c r="H18" s="23">
        <v>0.4344787</v>
      </c>
      <c r="I18" s="23">
        <v>0.48948350000000002</v>
      </c>
      <c r="J18" s="23">
        <v>0.50094519999999998</v>
      </c>
      <c r="K18" s="23">
        <v>0.4584473</v>
      </c>
      <c r="L18" s="23">
        <v>0.443853</v>
      </c>
      <c r="M18" s="23">
        <v>0.43944080000000002</v>
      </c>
      <c r="N18" s="23">
        <v>0.43958029999999998</v>
      </c>
      <c r="O18" s="23">
        <f t="shared" si="1"/>
        <v>5.1277996000000003</v>
      </c>
    </row>
    <row r="19" spans="1:15" ht="11.25" customHeight="1" x14ac:dyDescent="0.25">
      <c r="A19" s="54" t="s">
        <v>52</v>
      </c>
      <c r="B19" s="55"/>
      <c r="C19" s="23">
        <v>0.98689870000000002</v>
      </c>
      <c r="D19" s="23">
        <v>1.0160313999999999</v>
      </c>
      <c r="E19" s="23">
        <v>1.0307771999999999</v>
      </c>
      <c r="F19" s="23">
        <v>1.1022192</v>
      </c>
      <c r="G19" s="23">
        <v>1.1251024999999999</v>
      </c>
      <c r="H19" s="23">
        <v>1.1110530000000001</v>
      </c>
      <c r="I19" s="23">
        <v>1.2885797999999999</v>
      </c>
      <c r="J19" s="23">
        <v>1.5156897</v>
      </c>
      <c r="K19" s="23">
        <v>1.1862443</v>
      </c>
      <c r="L19" s="23">
        <v>1.1431079</v>
      </c>
      <c r="M19" s="23">
        <v>1.1387430000000001</v>
      </c>
      <c r="N19" s="23">
        <v>1.1716949000000001</v>
      </c>
      <c r="O19" s="23">
        <f t="shared" si="1"/>
        <v>13.8161416</v>
      </c>
    </row>
    <row r="20" spans="1:15" ht="11.25" customHeight="1" x14ac:dyDescent="0.25">
      <c r="A20" s="54" t="s">
        <v>53</v>
      </c>
      <c r="B20" s="55"/>
      <c r="C20" s="23">
        <v>1.6959792</v>
      </c>
      <c r="D20" s="23">
        <v>1.7501476</v>
      </c>
      <c r="E20" s="23">
        <v>1.8257188</v>
      </c>
      <c r="F20" s="23">
        <v>1.912113</v>
      </c>
      <c r="G20" s="23">
        <v>1.9991056</v>
      </c>
      <c r="H20" s="23">
        <v>2.046913</v>
      </c>
      <c r="I20" s="23">
        <v>2.2630517999999999</v>
      </c>
      <c r="J20" s="23">
        <v>2.2330421999999999</v>
      </c>
      <c r="K20" s="23">
        <v>2.1051348000000001</v>
      </c>
      <c r="L20" s="23">
        <v>1.9597766000000001</v>
      </c>
      <c r="M20" s="23">
        <v>1.9114186</v>
      </c>
      <c r="N20" s="23">
        <v>1.926396</v>
      </c>
      <c r="O20" s="23">
        <f t="shared" si="1"/>
        <v>23.628797200000005</v>
      </c>
    </row>
    <row r="21" spans="1:15" ht="11.25" customHeight="1" x14ac:dyDescent="0.25">
      <c r="A21" s="54" t="s">
        <v>54</v>
      </c>
      <c r="B21" s="55"/>
      <c r="C21" s="23">
        <v>0.76989750000000001</v>
      </c>
      <c r="D21" s="23">
        <v>0.8219919</v>
      </c>
      <c r="E21" s="23">
        <v>0.89831369999999999</v>
      </c>
      <c r="F21" s="23">
        <v>0.96268699999999996</v>
      </c>
      <c r="G21" s="23">
        <v>1.0194082</v>
      </c>
      <c r="H21" s="23">
        <v>1.1700874000000001</v>
      </c>
      <c r="I21" s="23">
        <v>1.3756244</v>
      </c>
      <c r="J21" s="23">
        <v>1.8264625999999999</v>
      </c>
      <c r="K21" s="23">
        <v>1.2724342</v>
      </c>
      <c r="L21" s="23">
        <v>1.0366120000000001</v>
      </c>
      <c r="M21" s="23">
        <v>1.0440921000000001</v>
      </c>
      <c r="N21" s="23">
        <v>1.0003820000000001</v>
      </c>
      <c r="O21" s="23">
        <f t="shared" si="1"/>
        <v>13.197992999999999</v>
      </c>
    </row>
    <row r="22" spans="1:15" ht="11.25" customHeight="1" x14ac:dyDescent="0.25">
      <c r="A22" s="54" t="s">
        <v>55</v>
      </c>
      <c r="B22" s="55"/>
      <c r="C22" s="23">
        <v>3.9731200000000001E-2</v>
      </c>
      <c r="D22" s="23">
        <v>4.2385800000000001E-2</v>
      </c>
      <c r="E22" s="23">
        <v>4.3833999999999998E-2</v>
      </c>
      <c r="F22" s="23">
        <v>4.7425200000000001E-2</v>
      </c>
      <c r="G22" s="23">
        <v>5.0231999999999999E-2</v>
      </c>
      <c r="H22" s="23">
        <v>5.2284200000000003E-2</v>
      </c>
      <c r="I22" s="23">
        <v>5.76172E-2</v>
      </c>
      <c r="J22" s="23">
        <v>6.7978800000000006E-2</v>
      </c>
      <c r="K22" s="23">
        <v>5.5123600000000002E-2</v>
      </c>
      <c r="L22" s="23">
        <v>5.2379200000000001E-2</v>
      </c>
      <c r="M22" s="23">
        <v>5.4037799999999997E-2</v>
      </c>
      <c r="N22" s="23">
        <v>5.3365999999999997E-2</v>
      </c>
      <c r="O22" s="23">
        <f t="shared" si="1"/>
        <v>0.61639500000000003</v>
      </c>
    </row>
    <row r="23" spans="1:15" ht="11.25" customHeight="1" x14ac:dyDescent="0.25">
      <c r="A23" s="54" t="s">
        <v>56</v>
      </c>
      <c r="B23" s="55"/>
      <c r="C23" s="23">
        <v>0.31131239999999999</v>
      </c>
      <c r="D23" s="23">
        <v>0.3181274</v>
      </c>
      <c r="E23" s="23">
        <v>0.31875999999999999</v>
      </c>
      <c r="F23" s="23">
        <v>0.35018110000000002</v>
      </c>
      <c r="G23" s="23">
        <v>0.35455389999999998</v>
      </c>
      <c r="H23" s="23">
        <v>0.36444969999999999</v>
      </c>
      <c r="I23" s="23">
        <v>0.44440400000000002</v>
      </c>
      <c r="J23" s="23">
        <v>0.51042929999999997</v>
      </c>
      <c r="K23" s="23">
        <v>0.3776795</v>
      </c>
      <c r="L23" s="23">
        <v>0.33872819999999998</v>
      </c>
      <c r="M23" s="23">
        <v>0.3383506</v>
      </c>
      <c r="N23" s="23">
        <v>0.35004109999999999</v>
      </c>
      <c r="O23" s="23">
        <f t="shared" si="1"/>
        <v>4.3770172000000001</v>
      </c>
    </row>
    <row r="24" spans="1:15" ht="11.25" customHeight="1" x14ac:dyDescent="0.25">
      <c r="A24" s="54" t="s">
        <v>57</v>
      </c>
      <c r="B24" s="55"/>
      <c r="C24" s="23">
        <v>0.2066134</v>
      </c>
      <c r="D24" s="23">
        <v>0.21310100000000001</v>
      </c>
      <c r="E24" s="23">
        <v>0.22106210000000001</v>
      </c>
      <c r="F24" s="23">
        <v>0.2369233</v>
      </c>
      <c r="G24" s="23">
        <v>0.2439606</v>
      </c>
      <c r="H24" s="23">
        <v>0.26286530000000002</v>
      </c>
      <c r="I24" s="23">
        <v>0.30553409999999998</v>
      </c>
      <c r="J24" s="23">
        <v>0.35405560000000003</v>
      </c>
      <c r="K24" s="23">
        <v>0.2685188</v>
      </c>
      <c r="L24" s="23">
        <v>0.24258469999999999</v>
      </c>
      <c r="M24" s="23">
        <v>0.2418738</v>
      </c>
      <c r="N24" s="23">
        <v>0.2460118</v>
      </c>
      <c r="O24" s="23">
        <f t="shared" si="1"/>
        <v>3.0431045000000001</v>
      </c>
    </row>
    <row r="25" spans="1:15" ht="11.25" customHeight="1" x14ac:dyDescent="0.25">
      <c r="A25" s="54" t="s">
        <v>58</v>
      </c>
      <c r="B25" s="55"/>
      <c r="C25" s="23">
        <v>0.76045260000000003</v>
      </c>
      <c r="D25" s="23">
        <v>0.77573099999999995</v>
      </c>
      <c r="E25" s="23">
        <v>0.77005460000000003</v>
      </c>
      <c r="F25" s="23">
        <v>0.82048600000000005</v>
      </c>
      <c r="G25" s="23">
        <v>0.83548690000000003</v>
      </c>
      <c r="H25" s="23">
        <v>0.78320460000000003</v>
      </c>
      <c r="I25" s="23">
        <v>0.80100199999999999</v>
      </c>
      <c r="J25" s="23">
        <v>0.6928472</v>
      </c>
      <c r="K25" s="23">
        <v>0.82393609999999995</v>
      </c>
      <c r="L25" s="23">
        <v>0.88562430000000003</v>
      </c>
      <c r="M25" s="23">
        <v>0.84772550000000002</v>
      </c>
      <c r="N25" s="23">
        <v>0.84030020000000005</v>
      </c>
      <c r="O25" s="23">
        <f t="shared" si="1"/>
        <v>9.6368510000000001</v>
      </c>
    </row>
    <row r="26" spans="1:15" ht="11.25" customHeight="1" x14ac:dyDescent="0.25">
      <c r="A26" s="54" t="s">
        <v>33</v>
      </c>
      <c r="B26" s="55"/>
      <c r="C26" s="23">
        <v>1.0160062000000001</v>
      </c>
      <c r="D26" s="23">
        <v>1.0628253999999999</v>
      </c>
      <c r="E26" s="23">
        <v>1.1305305000000001</v>
      </c>
      <c r="F26" s="23">
        <v>1.2092617000000001</v>
      </c>
      <c r="G26" s="23">
        <v>1.2734506000000001</v>
      </c>
      <c r="H26" s="23">
        <v>1.3007086999999999</v>
      </c>
      <c r="I26" s="23">
        <v>1.5247926999999999</v>
      </c>
      <c r="J26" s="23">
        <v>1.8228062</v>
      </c>
      <c r="K26" s="23">
        <v>1.4276869999999999</v>
      </c>
      <c r="L26" s="23">
        <v>1.2928478000000001</v>
      </c>
      <c r="M26" s="23">
        <v>1.2555973</v>
      </c>
      <c r="N26" s="23">
        <v>1.2466797000000001</v>
      </c>
      <c r="O26" s="23">
        <f t="shared" si="1"/>
        <v>15.563193800000001</v>
      </c>
    </row>
    <row r="27" spans="1:15" ht="11.25" customHeight="1" x14ac:dyDescent="0.25">
      <c r="A27" s="54" t="s">
        <v>59</v>
      </c>
      <c r="B27" s="55"/>
      <c r="C27" s="23">
        <v>0.19980400000000001</v>
      </c>
      <c r="D27" s="23">
        <v>0.201736</v>
      </c>
      <c r="E27" s="23">
        <v>0.20177709999999999</v>
      </c>
      <c r="F27" s="23">
        <v>0.21099909999999999</v>
      </c>
      <c r="G27" s="23">
        <v>0.2184392</v>
      </c>
      <c r="H27" s="23">
        <v>0.2046694</v>
      </c>
      <c r="I27" s="23">
        <v>0.21644830000000001</v>
      </c>
      <c r="J27" s="23">
        <v>0.2047322</v>
      </c>
      <c r="K27" s="23">
        <v>0.2204805</v>
      </c>
      <c r="L27" s="23">
        <v>0.22713829999999999</v>
      </c>
      <c r="M27" s="23">
        <v>0.22204479999999999</v>
      </c>
      <c r="N27" s="23">
        <v>0.21867880000000001</v>
      </c>
      <c r="O27" s="23">
        <f t="shared" si="1"/>
        <v>2.5469477</v>
      </c>
    </row>
    <row r="28" spans="1:15" ht="11.25" customHeight="1" x14ac:dyDescent="0.25">
      <c r="A28" s="54" t="s">
        <v>60</v>
      </c>
      <c r="B28" s="55"/>
      <c r="C28" s="23">
        <v>1.3147238999999999</v>
      </c>
      <c r="D28" s="23">
        <v>1.3363387</v>
      </c>
      <c r="E28" s="23">
        <v>1.348112</v>
      </c>
      <c r="F28" s="23">
        <v>1.4075120999999999</v>
      </c>
      <c r="G28" s="23">
        <v>1.4314152</v>
      </c>
      <c r="H28" s="23">
        <v>1.3923745000000001</v>
      </c>
      <c r="I28" s="23">
        <v>1.4488452999999999</v>
      </c>
      <c r="J28" s="23">
        <v>1.4158337999999999</v>
      </c>
      <c r="K28" s="23">
        <v>1.4144317</v>
      </c>
      <c r="L28" s="23">
        <v>1.4088133</v>
      </c>
      <c r="M28" s="23">
        <v>1.3901825999999999</v>
      </c>
      <c r="N28" s="23">
        <v>1.4007152</v>
      </c>
      <c r="O28" s="23">
        <f t="shared" si="1"/>
        <v>16.7092983</v>
      </c>
    </row>
    <row r="29" spans="1:15" ht="11.25" customHeight="1" x14ac:dyDescent="0.25">
      <c r="A29" s="54" t="s">
        <v>61</v>
      </c>
      <c r="B29" s="55"/>
      <c r="C29" s="23">
        <v>0.30193170000000003</v>
      </c>
      <c r="D29" s="23">
        <v>0.29408869999999998</v>
      </c>
      <c r="E29" s="23">
        <v>0.2958538</v>
      </c>
      <c r="F29" s="23">
        <v>0.33387</v>
      </c>
      <c r="G29" s="23">
        <v>0.34965659999999998</v>
      </c>
      <c r="H29" s="23">
        <v>0.34838010000000003</v>
      </c>
      <c r="I29" s="23">
        <v>0.37511860000000002</v>
      </c>
      <c r="J29" s="23">
        <v>0.37129570000000001</v>
      </c>
      <c r="K29" s="23">
        <v>0.37294890000000003</v>
      </c>
      <c r="L29" s="23">
        <v>0.33158480000000001</v>
      </c>
      <c r="M29" s="23">
        <v>0.31895050000000003</v>
      </c>
      <c r="N29" s="23">
        <v>0.31932440000000001</v>
      </c>
      <c r="O29" s="23">
        <f t="shared" si="1"/>
        <v>4.0130037999999999</v>
      </c>
    </row>
    <row r="30" spans="1:15" ht="11.25" customHeight="1" x14ac:dyDescent="0.25">
      <c r="A30" s="54" t="s">
        <v>29</v>
      </c>
      <c r="B30" s="55"/>
      <c r="C30" s="23">
        <v>1.6321885</v>
      </c>
      <c r="D30" s="23">
        <v>1.8368279000000001</v>
      </c>
      <c r="E30" s="23">
        <v>2.078487</v>
      </c>
      <c r="F30" s="23">
        <v>2.2528313</v>
      </c>
      <c r="G30" s="23">
        <v>2.3944749000000001</v>
      </c>
      <c r="H30" s="23">
        <v>2.8380350000000001</v>
      </c>
      <c r="I30" s="23">
        <v>3.5306807999999998</v>
      </c>
      <c r="J30" s="23">
        <v>4.3924450999999998</v>
      </c>
      <c r="K30" s="23">
        <v>3.1531034</v>
      </c>
      <c r="L30" s="23">
        <v>2.6060715000000001</v>
      </c>
      <c r="M30" s="23">
        <v>2.0971874000000001</v>
      </c>
      <c r="N30" s="23">
        <v>1.953055</v>
      </c>
      <c r="O30" s="23">
        <f t="shared" si="1"/>
        <v>30.765387799999996</v>
      </c>
    </row>
    <row r="31" spans="1:15" ht="11.25" customHeight="1" x14ac:dyDescent="0.25">
      <c r="A31" s="54" t="s">
        <v>31</v>
      </c>
      <c r="B31" s="55"/>
      <c r="C31" s="23">
        <v>1.8267705999999999</v>
      </c>
      <c r="D31" s="23">
        <v>1.9008605000000001</v>
      </c>
      <c r="E31" s="23">
        <v>2.0473151999999999</v>
      </c>
      <c r="F31" s="23">
        <v>2.0629670999999998</v>
      </c>
      <c r="G31" s="23">
        <v>2.0913784999999998</v>
      </c>
      <c r="H31" s="23">
        <v>2.1481617000000002</v>
      </c>
      <c r="I31" s="23">
        <v>2.4232984000000002</v>
      </c>
      <c r="J31" s="23">
        <v>3.0730615999999999</v>
      </c>
      <c r="K31" s="23">
        <v>2.3738662000000001</v>
      </c>
      <c r="L31" s="23">
        <v>2.1464167999999999</v>
      </c>
      <c r="M31" s="23">
        <v>2.1833070999999999</v>
      </c>
      <c r="N31" s="23">
        <v>2.2710727999999998</v>
      </c>
      <c r="O31" s="23">
        <f t="shared" si="1"/>
        <v>26.548476499999996</v>
      </c>
    </row>
    <row r="32" spans="1:15" ht="11.25" customHeight="1" x14ac:dyDescent="0.25">
      <c r="A32" s="54" t="s">
        <v>62</v>
      </c>
      <c r="B32" s="55"/>
      <c r="C32" s="23">
        <v>0.81996619999999998</v>
      </c>
      <c r="D32" s="23">
        <v>0.82432629999999996</v>
      </c>
      <c r="E32" s="23">
        <v>0.8701084</v>
      </c>
      <c r="F32" s="23">
        <v>0.9249676</v>
      </c>
      <c r="G32" s="23">
        <v>0.95949390000000001</v>
      </c>
      <c r="H32" s="23">
        <v>0.94357809999999998</v>
      </c>
      <c r="I32" s="23">
        <v>1.1125684</v>
      </c>
      <c r="J32" s="23">
        <v>1.5944400999999999</v>
      </c>
      <c r="K32" s="23">
        <v>1.0679015000000001</v>
      </c>
      <c r="L32" s="23">
        <v>0.969634</v>
      </c>
      <c r="M32" s="23">
        <v>0.94945690000000005</v>
      </c>
      <c r="N32" s="23">
        <v>0.99375769999999997</v>
      </c>
      <c r="O32" s="23">
        <f t="shared" si="1"/>
        <v>12.030199099999997</v>
      </c>
    </row>
    <row r="33" spans="1:15" ht="11.25" customHeight="1" x14ac:dyDescent="0.25">
      <c r="A33" s="54" t="s">
        <v>28</v>
      </c>
      <c r="B33" s="55"/>
      <c r="C33" s="23">
        <v>2.3897211999999999</v>
      </c>
      <c r="D33" s="23">
        <v>2.4379748999999999</v>
      </c>
      <c r="E33" s="23">
        <v>2.5834942999999999</v>
      </c>
      <c r="F33" s="23">
        <v>2.6943093</v>
      </c>
      <c r="G33" s="23">
        <v>2.6833667999999999</v>
      </c>
      <c r="H33" s="23">
        <v>2.6925026999999999</v>
      </c>
      <c r="I33" s="23">
        <v>3.2258415</v>
      </c>
      <c r="J33" s="23">
        <v>4.0026390999999997</v>
      </c>
      <c r="K33" s="23">
        <v>2.8119024000000001</v>
      </c>
      <c r="L33" s="23">
        <v>2.7011476999999999</v>
      </c>
      <c r="M33" s="23">
        <v>2.7128562999999999</v>
      </c>
      <c r="N33" s="23">
        <v>2.7890792000000002</v>
      </c>
      <c r="O33" s="23">
        <f t="shared" si="1"/>
        <v>33.724835400000003</v>
      </c>
    </row>
    <row r="34" spans="1:15" ht="11.25" customHeight="1" x14ac:dyDescent="0.25">
      <c r="A34" s="54" t="s">
        <v>63</v>
      </c>
      <c r="B34" s="55"/>
      <c r="C34" s="23">
        <v>9.9721199999999996E-2</v>
      </c>
      <c r="D34" s="23">
        <v>0.1029986</v>
      </c>
      <c r="E34" s="23">
        <v>0.1043964</v>
      </c>
      <c r="F34" s="23">
        <v>0.1137852</v>
      </c>
      <c r="G34" s="23">
        <v>0.1228654</v>
      </c>
      <c r="H34" s="23">
        <v>0.13260820000000001</v>
      </c>
      <c r="I34" s="23">
        <v>0.1427542</v>
      </c>
      <c r="J34" s="23">
        <v>0.16708120000000001</v>
      </c>
      <c r="K34" s="23">
        <v>0.14134060000000001</v>
      </c>
      <c r="L34" s="23">
        <v>0.1218274</v>
      </c>
      <c r="M34" s="23">
        <v>0.11866359999999999</v>
      </c>
      <c r="N34" s="23">
        <v>0.1151824</v>
      </c>
      <c r="O34" s="23">
        <f t="shared" si="1"/>
        <v>1.4832243999999999</v>
      </c>
    </row>
    <row r="35" spans="1:15" ht="11.25" customHeight="1" x14ac:dyDescent="0.25">
      <c r="A35" s="54" t="s">
        <v>64</v>
      </c>
      <c r="B35" s="55"/>
      <c r="C35" s="23">
        <v>4.3885800000000003E-2</v>
      </c>
      <c r="D35" s="23">
        <v>4.6955999999999998E-2</v>
      </c>
      <c r="E35" s="23">
        <v>4.65174E-2</v>
      </c>
      <c r="F35" s="23">
        <v>4.72828E-2</v>
      </c>
      <c r="G35" s="23">
        <v>4.7343000000000003E-2</v>
      </c>
      <c r="H35" s="23">
        <v>5.0834600000000001E-2</v>
      </c>
      <c r="I35" s="23">
        <v>5.4326199999999998E-2</v>
      </c>
      <c r="J35" s="23">
        <v>5.6734199999999999E-2</v>
      </c>
      <c r="K35" s="23">
        <v>5.6381599999999997E-2</v>
      </c>
      <c r="L35" s="23">
        <v>5.4386400000000001E-2</v>
      </c>
      <c r="M35" s="23">
        <v>5.3018999999999997E-2</v>
      </c>
      <c r="N35" s="23">
        <v>5.3044800000000003E-2</v>
      </c>
      <c r="O35" s="23">
        <f t="shared" si="1"/>
        <v>0.61071180000000003</v>
      </c>
    </row>
    <row r="36" spans="1:15" ht="11.25" customHeight="1" x14ac:dyDescent="0.25">
      <c r="A36" s="54" t="s">
        <v>65</v>
      </c>
      <c r="B36" s="55"/>
      <c r="C36" s="23">
        <v>0.2632794</v>
      </c>
      <c r="D36" s="23">
        <v>0.2687428</v>
      </c>
      <c r="E36" s="23">
        <v>0.27539780000000003</v>
      </c>
      <c r="F36" s="23">
        <v>0.2833002</v>
      </c>
      <c r="G36" s="23">
        <v>0.29022969999999998</v>
      </c>
      <c r="H36" s="23">
        <v>0.29093869999999999</v>
      </c>
      <c r="I36" s="23">
        <v>0.33699079999999998</v>
      </c>
      <c r="J36" s="23">
        <v>0.4119004</v>
      </c>
      <c r="K36" s="23">
        <v>0.31118180000000001</v>
      </c>
      <c r="L36" s="23">
        <v>0.28910619999999998</v>
      </c>
      <c r="M36" s="23">
        <v>0.2898114</v>
      </c>
      <c r="N36" s="23">
        <v>0.31728220000000001</v>
      </c>
      <c r="O36" s="23">
        <f t="shared" si="1"/>
        <v>3.6281614000000002</v>
      </c>
    </row>
    <row r="37" spans="1:15" ht="11.25" customHeight="1" x14ac:dyDescent="0.25">
      <c r="A37" s="54" t="s">
        <v>26</v>
      </c>
      <c r="B37" s="55"/>
      <c r="C37" s="23">
        <v>3.1626637</v>
      </c>
      <c r="D37" s="23">
        <v>3.2276335999999999</v>
      </c>
      <c r="E37" s="23">
        <v>3.2757664000000002</v>
      </c>
      <c r="F37" s="23">
        <v>3.4443431000000002</v>
      </c>
      <c r="G37" s="23">
        <v>3.5217041</v>
      </c>
      <c r="H37" s="23">
        <v>3.4608596999999999</v>
      </c>
      <c r="I37" s="23">
        <v>3.8013460000000001</v>
      </c>
      <c r="J37" s="23">
        <v>4.1480484999999998</v>
      </c>
      <c r="K37" s="23">
        <v>3.6086860999999999</v>
      </c>
      <c r="L37" s="23">
        <v>3.4357809000000001</v>
      </c>
      <c r="M37" s="23">
        <v>3.4530417999999998</v>
      </c>
      <c r="N37" s="23">
        <v>3.5628609999999998</v>
      </c>
      <c r="O37" s="23">
        <f t="shared" si="1"/>
        <v>42.102734899999994</v>
      </c>
    </row>
    <row r="38" spans="1:15" ht="11.25" customHeight="1" x14ac:dyDescent="0.25">
      <c r="A38" s="54" t="s">
        <v>32</v>
      </c>
      <c r="B38" s="55"/>
      <c r="C38" s="23">
        <v>1.3203544</v>
      </c>
      <c r="D38" s="23">
        <v>1.3602365000000001</v>
      </c>
      <c r="E38" s="23">
        <v>1.3525400000000001</v>
      </c>
      <c r="F38" s="23">
        <v>1.4261736</v>
      </c>
      <c r="G38" s="23">
        <v>1.4336662</v>
      </c>
      <c r="H38" s="23">
        <v>1.4006098</v>
      </c>
      <c r="I38" s="23">
        <v>1.4881401000000001</v>
      </c>
      <c r="J38" s="23">
        <v>1.4414479</v>
      </c>
      <c r="K38" s="23">
        <v>1.4220606</v>
      </c>
      <c r="L38" s="23">
        <v>1.4313151</v>
      </c>
      <c r="M38" s="23">
        <v>1.4021186999999999</v>
      </c>
      <c r="N38" s="23">
        <v>1.3906022</v>
      </c>
      <c r="O38" s="23">
        <f t="shared" si="1"/>
        <v>16.8692651</v>
      </c>
    </row>
    <row r="39" spans="1:15" ht="11.25" customHeight="1" x14ac:dyDescent="0.25">
      <c r="A39" s="54" t="s">
        <v>66</v>
      </c>
      <c r="B39" s="55"/>
      <c r="C39" s="23">
        <v>0.35717559999999998</v>
      </c>
      <c r="D39" s="23">
        <v>0.36020619999999998</v>
      </c>
      <c r="E39" s="23">
        <v>0.362983</v>
      </c>
      <c r="F39" s="23">
        <v>0.37970090000000001</v>
      </c>
      <c r="G39" s="23">
        <v>0.3847565</v>
      </c>
      <c r="H39" s="23">
        <v>0.3782953</v>
      </c>
      <c r="I39" s="23">
        <v>0.41252929999999999</v>
      </c>
      <c r="J39" s="23">
        <v>0.39903709999999998</v>
      </c>
      <c r="K39" s="23">
        <v>0.39783039999999997</v>
      </c>
      <c r="L39" s="23">
        <v>0.4025417</v>
      </c>
      <c r="M39" s="23">
        <v>0.39773969999999997</v>
      </c>
      <c r="N39" s="23">
        <v>0.4064661</v>
      </c>
      <c r="O39" s="23">
        <f t="shared" si="1"/>
        <v>4.6392618000000008</v>
      </c>
    </row>
    <row r="40" spans="1:15" ht="11.25" customHeight="1" x14ac:dyDescent="0.25">
      <c r="A40" s="54" t="s">
        <v>67</v>
      </c>
      <c r="B40" s="55"/>
      <c r="C40" s="23">
        <v>1.1514047999999999</v>
      </c>
      <c r="D40" s="23">
        <v>1.1673439999999999</v>
      </c>
      <c r="E40" s="23">
        <v>1.1983729000000001</v>
      </c>
      <c r="F40" s="23">
        <v>1.2563856</v>
      </c>
      <c r="G40" s="23">
        <v>1.3265058999999999</v>
      </c>
      <c r="H40" s="23">
        <v>1.2894865</v>
      </c>
      <c r="I40" s="23">
        <v>1.4446441000000001</v>
      </c>
      <c r="J40" s="23">
        <v>1.3534025999999999</v>
      </c>
      <c r="K40" s="23">
        <v>1.3515439</v>
      </c>
      <c r="L40" s="23">
        <v>1.3386880000000001</v>
      </c>
      <c r="M40" s="23">
        <v>1.3250295000000001</v>
      </c>
      <c r="N40" s="23">
        <v>1.3414937</v>
      </c>
      <c r="O40" s="23">
        <f t="shared" si="1"/>
        <v>15.544301499999996</v>
      </c>
    </row>
    <row r="41" spans="1:15" ht="11.25" customHeight="1" x14ac:dyDescent="0.25">
      <c r="A41" s="54" t="s">
        <v>68</v>
      </c>
      <c r="B41" s="55"/>
      <c r="C41" s="23">
        <v>1.4664172</v>
      </c>
      <c r="D41" s="23">
        <v>1.5094221000000001</v>
      </c>
      <c r="E41" s="23">
        <v>1.5162675000000001</v>
      </c>
      <c r="F41" s="23">
        <v>1.6023183999999999</v>
      </c>
      <c r="G41" s="23">
        <v>1.6428288</v>
      </c>
      <c r="H41" s="23">
        <v>1.6084487000000001</v>
      </c>
      <c r="I41" s="23">
        <v>1.7480176000000001</v>
      </c>
      <c r="J41" s="23">
        <v>1.712396</v>
      </c>
      <c r="K41" s="23">
        <v>1.6343367</v>
      </c>
      <c r="L41" s="23">
        <v>1.7659931</v>
      </c>
      <c r="M41" s="23">
        <v>1.7111942</v>
      </c>
      <c r="N41" s="23">
        <v>1.6855273</v>
      </c>
      <c r="O41" s="23">
        <f t="shared" si="1"/>
        <v>19.603167600000003</v>
      </c>
    </row>
    <row r="42" spans="1:15" ht="11.25" customHeight="1" x14ac:dyDescent="0.25">
      <c r="A42" s="54" t="s">
        <v>69</v>
      </c>
      <c r="B42" s="55"/>
      <c r="C42" s="23">
        <v>0.37785069999999998</v>
      </c>
      <c r="D42" s="23">
        <v>0.39081250000000001</v>
      </c>
      <c r="E42" s="23">
        <v>0.3941828</v>
      </c>
      <c r="F42" s="23">
        <v>0.40740720000000002</v>
      </c>
      <c r="G42" s="23">
        <v>0.41741420000000001</v>
      </c>
      <c r="H42" s="23">
        <v>0.40544170000000002</v>
      </c>
      <c r="I42" s="23">
        <v>0.43994909999999998</v>
      </c>
      <c r="J42" s="23">
        <v>0.42727340000000003</v>
      </c>
      <c r="K42" s="23">
        <v>0.414663</v>
      </c>
      <c r="L42" s="23">
        <v>0.43294329999999998</v>
      </c>
      <c r="M42" s="23">
        <v>0.4337355</v>
      </c>
      <c r="N42" s="23">
        <v>0.42556870000000002</v>
      </c>
      <c r="O42" s="23">
        <f t="shared" si="1"/>
        <v>4.9672421</v>
      </c>
    </row>
    <row r="43" spans="1:15" ht="11.25" customHeight="1" x14ac:dyDescent="0.25">
      <c r="A43" s="54" t="s">
        <v>70</v>
      </c>
      <c r="B43" s="55"/>
      <c r="C43" s="23">
        <v>0.36276659999999999</v>
      </c>
      <c r="D43" s="23">
        <v>0.3676545</v>
      </c>
      <c r="E43" s="23">
        <v>0.36702869999999999</v>
      </c>
      <c r="F43" s="23">
        <v>0.37912119999999999</v>
      </c>
      <c r="G43" s="23">
        <v>0.37973010000000001</v>
      </c>
      <c r="H43" s="23">
        <v>0.36717640000000001</v>
      </c>
      <c r="I43" s="23">
        <v>0.37776110000000002</v>
      </c>
      <c r="J43" s="23">
        <v>0.34595429999999999</v>
      </c>
      <c r="K43" s="23">
        <v>0.36784610000000001</v>
      </c>
      <c r="L43" s="23">
        <v>0.3952021</v>
      </c>
      <c r="M43" s="23">
        <v>0.3853162</v>
      </c>
      <c r="N43" s="23">
        <v>0.38506610000000002</v>
      </c>
      <c r="O43" s="23">
        <f t="shared" si="1"/>
        <v>4.4806233999999998</v>
      </c>
    </row>
    <row r="44" spans="1:15" ht="11.25" customHeight="1" x14ac:dyDescent="0.25">
      <c r="A44" s="54" t="s">
        <v>71</v>
      </c>
      <c r="B44" s="55"/>
      <c r="C44" s="23">
        <v>0.54608069999999997</v>
      </c>
      <c r="D44" s="23">
        <v>0.55747780000000002</v>
      </c>
      <c r="E44" s="23">
        <v>0.55255690000000002</v>
      </c>
      <c r="F44" s="23">
        <v>0.57229479999999999</v>
      </c>
      <c r="G44" s="23">
        <v>0.57724010000000003</v>
      </c>
      <c r="H44" s="23">
        <v>0.55854510000000002</v>
      </c>
      <c r="I44" s="23">
        <v>0.58188220000000002</v>
      </c>
      <c r="J44" s="23">
        <v>0.54552670000000003</v>
      </c>
      <c r="K44" s="23">
        <v>0.56276700000000002</v>
      </c>
      <c r="L44" s="23">
        <v>0.55986320000000001</v>
      </c>
      <c r="M44" s="23">
        <v>0.56057500000000005</v>
      </c>
      <c r="N44" s="23">
        <v>0.56182430000000005</v>
      </c>
      <c r="O44" s="23">
        <f t="shared" si="1"/>
        <v>6.7366337999999999</v>
      </c>
    </row>
    <row r="45" spans="1:15" ht="11.25" customHeight="1" x14ac:dyDescent="0.25">
      <c r="A45" s="54" t="s">
        <v>72</v>
      </c>
      <c r="B45" s="55"/>
      <c r="C45" s="23">
        <v>0.20043240000000001</v>
      </c>
      <c r="D45" s="23">
        <v>0.20472319999999999</v>
      </c>
      <c r="E45" s="23">
        <v>0.20718149999999999</v>
      </c>
      <c r="F45" s="23">
        <v>0.21454989999999999</v>
      </c>
      <c r="G45" s="23">
        <v>0.22070609999999999</v>
      </c>
      <c r="H45" s="23">
        <v>0.21179010000000001</v>
      </c>
      <c r="I45" s="23">
        <v>0.22670850000000001</v>
      </c>
      <c r="J45" s="23">
        <v>0.2274245</v>
      </c>
      <c r="K45" s="23">
        <v>0.2245067</v>
      </c>
      <c r="L45" s="23">
        <v>0.22564480000000001</v>
      </c>
      <c r="M45" s="23">
        <v>0.22095190000000001</v>
      </c>
      <c r="N45" s="23">
        <v>0.22022610000000001</v>
      </c>
      <c r="O45" s="23">
        <f t="shared" si="1"/>
        <v>2.6048457000000003</v>
      </c>
    </row>
    <row r="46" spans="1:15" ht="11.25" customHeight="1" x14ac:dyDescent="0.25">
      <c r="A46" s="54" t="s">
        <v>73</v>
      </c>
      <c r="B46" s="55"/>
      <c r="C46" s="23">
        <v>0.18670329999999999</v>
      </c>
      <c r="D46" s="23">
        <v>0.19296389999999999</v>
      </c>
      <c r="E46" s="23">
        <v>0.19472590000000001</v>
      </c>
      <c r="F46" s="23">
        <v>0.19178709999999999</v>
      </c>
      <c r="G46" s="23">
        <v>0.19790779999999999</v>
      </c>
      <c r="H46" s="23">
        <v>0.1927294</v>
      </c>
      <c r="I46" s="23">
        <v>0.19594980000000001</v>
      </c>
      <c r="J46" s="23">
        <v>0.1702584</v>
      </c>
      <c r="K46" s="23">
        <v>0.19093850000000001</v>
      </c>
      <c r="L46" s="23">
        <v>0.2023723</v>
      </c>
      <c r="M46" s="23">
        <v>0.1963512</v>
      </c>
      <c r="N46" s="23">
        <v>0.200456</v>
      </c>
      <c r="O46" s="23">
        <f t="shared" si="1"/>
        <v>2.3131436000000001</v>
      </c>
    </row>
    <row r="47" spans="1:15" ht="11.25" customHeight="1" x14ac:dyDescent="0.25">
      <c r="A47" s="54" t="s">
        <v>74</v>
      </c>
      <c r="B47" s="55"/>
      <c r="C47" s="23">
        <v>1.2788105999999999</v>
      </c>
      <c r="D47" s="23">
        <v>1.2854783999999999</v>
      </c>
      <c r="E47" s="23">
        <v>1.2844708</v>
      </c>
      <c r="F47" s="23">
        <v>1.3332462</v>
      </c>
      <c r="G47" s="23">
        <v>1.3858769</v>
      </c>
      <c r="H47" s="23">
        <v>1.3340190000000001</v>
      </c>
      <c r="I47" s="23">
        <v>1.3464288</v>
      </c>
      <c r="J47" s="23">
        <v>1.2181348000000001</v>
      </c>
      <c r="K47" s="23">
        <v>1.2967594</v>
      </c>
      <c r="L47" s="23">
        <v>1.3461341</v>
      </c>
      <c r="M47" s="23">
        <v>1.3311453</v>
      </c>
      <c r="N47" s="23">
        <v>1.3333678</v>
      </c>
      <c r="O47" s="23">
        <f t="shared" si="1"/>
        <v>15.773872099999997</v>
      </c>
    </row>
    <row r="48" spans="1:15" ht="11.25" customHeight="1" x14ac:dyDescent="0.25">
      <c r="A48" s="54" t="s">
        <v>75</v>
      </c>
      <c r="B48" s="55"/>
      <c r="C48" s="23">
        <v>1.8759760000000001</v>
      </c>
      <c r="D48" s="23">
        <v>1.8662534</v>
      </c>
      <c r="E48" s="23">
        <v>1.8589536</v>
      </c>
      <c r="F48" s="23">
        <v>1.9313925999999999</v>
      </c>
      <c r="G48" s="23">
        <v>2.0016582000000001</v>
      </c>
      <c r="H48" s="23">
        <v>1.9533929000000001</v>
      </c>
      <c r="I48" s="23">
        <v>2.0051413</v>
      </c>
      <c r="J48" s="23">
        <v>1.8816424</v>
      </c>
      <c r="K48" s="23">
        <v>2.0189963</v>
      </c>
      <c r="L48" s="23">
        <v>1.9745267</v>
      </c>
      <c r="M48" s="23">
        <v>1.9648364</v>
      </c>
      <c r="N48" s="23">
        <v>1.9769185</v>
      </c>
      <c r="O48" s="23">
        <f t="shared" si="1"/>
        <v>23.309688300000001</v>
      </c>
    </row>
    <row r="49" spans="1:15" ht="11.25" customHeight="1" x14ac:dyDescent="0.25">
      <c r="A49" s="54" t="s">
        <v>76</v>
      </c>
      <c r="B49" s="55"/>
      <c r="C49" s="23">
        <v>0.30238009999999999</v>
      </c>
      <c r="D49" s="23">
        <v>0.3037321</v>
      </c>
      <c r="E49" s="23">
        <v>0.30544209999999999</v>
      </c>
      <c r="F49" s="23">
        <v>0.3132239</v>
      </c>
      <c r="G49" s="23">
        <v>0.31950390000000001</v>
      </c>
      <c r="H49" s="23">
        <v>0.31335469999999999</v>
      </c>
      <c r="I49" s="23">
        <v>0.30358800000000002</v>
      </c>
      <c r="J49" s="23">
        <v>0.26178410000000002</v>
      </c>
      <c r="K49" s="23">
        <v>0.29922799999999999</v>
      </c>
      <c r="L49" s="23">
        <v>0.32289230000000002</v>
      </c>
      <c r="M49" s="23">
        <v>0.3157507</v>
      </c>
      <c r="N49" s="23">
        <v>0.31675629999999999</v>
      </c>
      <c r="O49" s="23">
        <f t="shared" si="1"/>
        <v>3.6776361999999994</v>
      </c>
    </row>
    <row r="50" spans="1:15" ht="11.25" customHeight="1" x14ac:dyDescent="0.25">
      <c r="A50" s="54" t="s">
        <v>77</v>
      </c>
      <c r="B50" s="55"/>
      <c r="C50" s="23">
        <v>0.28154990000000002</v>
      </c>
      <c r="D50" s="23">
        <v>0.28901569999999999</v>
      </c>
      <c r="E50" s="23">
        <v>0.28297359999999999</v>
      </c>
      <c r="F50" s="23">
        <v>0.3174845</v>
      </c>
      <c r="G50" s="23">
        <v>0.33262510000000001</v>
      </c>
      <c r="H50" s="23">
        <v>0.32815470000000002</v>
      </c>
      <c r="I50" s="23">
        <v>0.36528240000000001</v>
      </c>
      <c r="J50" s="23">
        <v>0.36745450000000002</v>
      </c>
      <c r="K50" s="23">
        <v>0.31192999999999999</v>
      </c>
      <c r="L50" s="23">
        <v>0.27587469999999997</v>
      </c>
      <c r="M50" s="23">
        <v>0.26501249999999998</v>
      </c>
      <c r="N50" s="23">
        <v>0.26726889999999998</v>
      </c>
      <c r="O50" s="23">
        <f t="shared" si="1"/>
        <v>3.6846264999999998</v>
      </c>
    </row>
    <row r="51" spans="1:15" ht="11.25" customHeight="1" x14ac:dyDescent="0.25">
      <c r="A51" s="54" t="s">
        <v>78</v>
      </c>
      <c r="B51" s="55"/>
      <c r="C51" s="23">
        <v>0.3027609</v>
      </c>
      <c r="D51" s="23">
        <v>0.30551719999999999</v>
      </c>
      <c r="E51" s="23">
        <v>0.30079270000000002</v>
      </c>
      <c r="F51" s="23">
        <v>0.31588339999999998</v>
      </c>
      <c r="G51" s="23">
        <v>0.32315159999999998</v>
      </c>
      <c r="H51" s="23">
        <v>0.31080560000000002</v>
      </c>
      <c r="I51" s="23">
        <v>0.31896099999999999</v>
      </c>
      <c r="J51" s="23">
        <v>0.29605350000000002</v>
      </c>
      <c r="K51" s="23">
        <v>0.32421830000000001</v>
      </c>
      <c r="L51" s="23">
        <v>0.3354393</v>
      </c>
      <c r="M51" s="23">
        <v>0.33306259999999999</v>
      </c>
      <c r="N51" s="23">
        <v>0.33471400000000001</v>
      </c>
      <c r="O51" s="23">
        <f t="shared" si="1"/>
        <v>3.8013601000000001</v>
      </c>
    </row>
    <row r="52" spans="1:15" ht="11.25" customHeight="1" x14ac:dyDescent="0.25">
      <c r="A52" s="54" t="s">
        <v>79</v>
      </c>
      <c r="B52" s="55"/>
      <c r="C52" s="23">
        <v>0.13704</v>
      </c>
      <c r="D52" s="23">
        <v>0.13941999999999999</v>
      </c>
      <c r="E52" s="23">
        <v>0.13747000000000001</v>
      </c>
      <c r="F52" s="23">
        <v>0.1425535</v>
      </c>
      <c r="G52" s="23">
        <v>0.146844</v>
      </c>
      <c r="H52" s="23">
        <v>0.134382</v>
      </c>
      <c r="I52" s="23">
        <v>0.138625</v>
      </c>
      <c r="J52" s="23">
        <v>0.119127</v>
      </c>
      <c r="K52" s="23">
        <v>0.13768250000000001</v>
      </c>
      <c r="L52" s="23">
        <v>0.14300099999999999</v>
      </c>
      <c r="M52" s="23">
        <v>0.14191799999999999</v>
      </c>
      <c r="N52" s="23">
        <v>0.1420265</v>
      </c>
      <c r="O52" s="23">
        <f t="shared" si="1"/>
        <v>1.6600895</v>
      </c>
    </row>
    <row r="53" spans="1:15" ht="11.25" customHeight="1" x14ac:dyDescent="0.25">
      <c r="A53" s="54" t="s">
        <v>80</v>
      </c>
      <c r="B53" s="55"/>
      <c r="C53" s="23">
        <v>0.82532720000000004</v>
      </c>
      <c r="D53" s="23">
        <v>0.84701669999999996</v>
      </c>
      <c r="E53" s="23">
        <v>0.83964799999999995</v>
      </c>
      <c r="F53" s="23">
        <v>0.87791160000000001</v>
      </c>
      <c r="G53" s="23">
        <v>0.90761809999999998</v>
      </c>
      <c r="H53" s="23">
        <v>0.91399109999999995</v>
      </c>
      <c r="I53" s="23">
        <v>0.90033050000000003</v>
      </c>
      <c r="J53" s="23">
        <v>0.85044679999999995</v>
      </c>
      <c r="K53" s="23">
        <v>0.91876089999999999</v>
      </c>
      <c r="L53" s="23">
        <v>0.9229889</v>
      </c>
      <c r="M53" s="23">
        <v>0.90998939999999995</v>
      </c>
      <c r="N53" s="23">
        <v>0.90169569999999999</v>
      </c>
      <c r="O53" s="23">
        <f t="shared" si="1"/>
        <v>10.615724899999998</v>
      </c>
    </row>
    <row r="54" spans="1:15" ht="11.25" customHeight="1" x14ac:dyDescent="0.25">
      <c r="A54" s="54" t="s">
        <v>81</v>
      </c>
      <c r="B54" s="55"/>
      <c r="C54" s="23">
        <v>0.13347729999999999</v>
      </c>
      <c r="D54" s="23">
        <v>0.13767840000000001</v>
      </c>
      <c r="E54" s="23">
        <v>0.1431489</v>
      </c>
      <c r="F54" s="23">
        <v>0.15121480000000001</v>
      </c>
      <c r="G54" s="23">
        <v>0.15296190000000001</v>
      </c>
      <c r="H54" s="23">
        <v>0.147088</v>
      </c>
      <c r="I54" s="23">
        <v>0.1652219</v>
      </c>
      <c r="J54" s="23">
        <v>0.1545685</v>
      </c>
      <c r="K54" s="23">
        <v>0.1631146</v>
      </c>
      <c r="L54" s="23">
        <v>0.16848869999999999</v>
      </c>
      <c r="M54" s="23">
        <v>0.15430479999999999</v>
      </c>
      <c r="N54" s="23">
        <v>0.15279309999999999</v>
      </c>
      <c r="O54" s="23">
        <f t="shared" si="1"/>
        <v>1.8240608999999999</v>
      </c>
    </row>
    <row r="55" spans="1:15" ht="3.75" customHeight="1" thickBot="1" x14ac:dyDescent="0.3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</row>
    <row r="56" spans="1:15" ht="15.75" thickTop="1" x14ac:dyDescent="0.25">
      <c r="A56" s="29" t="s">
        <v>85</v>
      </c>
    </row>
  </sheetData>
  <mergeCells count="64">
    <mergeCell ref="A6:B6"/>
    <mergeCell ref="A8:B8"/>
    <mergeCell ref="G3:G4"/>
    <mergeCell ref="H3:H4"/>
    <mergeCell ref="I3:I4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44:B44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1:O1"/>
    <mergeCell ref="C3:C4"/>
    <mergeCell ref="D3:D4"/>
    <mergeCell ref="E3:E4"/>
    <mergeCell ref="F3:F4"/>
    <mergeCell ref="A3:B3"/>
    <mergeCell ref="A4:B4"/>
    <mergeCell ref="O3:O4"/>
    <mergeCell ref="J3:J4"/>
    <mergeCell ref="K3:K4"/>
    <mergeCell ref="L3:L4"/>
    <mergeCell ref="M3:M4"/>
    <mergeCell ref="N3:N4"/>
    <mergeCell ref="A51:B51"/>
    <mergeCell ref="A52:B52"/>
    <mergeCell ref="A53:B53"/>
    <mergeCell ref="A54:B54"/>
    <mergeCell ref="A45:B45"/>
    <mergeCell ref="A46:B46"/>
    <mergeCell ref="A47:B47"/>
    <mergeCell ref="A48:B48"/>
    <mergeCell ref="A49:B49"/>
    <mergeCell ref="A50:B50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Quadro_1</vt:lpstr>
      <vt:lpstr>Quadro_2</vt:lpstr>
      <vt:lpstr>Quadro_3</vt:lpstr>
      <vt:lpstr>Quadro_1!Print_Area</vt:lpstr>
      <vt:lpstr>Quadro_2!Print_Area</vt:lpstr>
      <vt:lpstr>Quadro_3!Print_Area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dos Transportes e Comunicações - 2022</dc:title>
  <dc:creator/>
  <cp:lastModifiedBy/>
  <dcterms:created xsi:type="dcterms:W3CDTF">2023-11-15T16:30:22Z</dcterms:created>
  <dcterms:modified xsi:type="dcterms:W3CDTF">2025-05-12T16:07:03Z</dcterms:modified>
</cp:coreProperties>
</file>